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 Here" sheetId="1" r:id="rId5"/>
    <sheet state="visible" name="Family Budget" sheetId="2" r:id="rId6"/>
    <sheet state="visible" name="529 Tracker" sheetId="3" r:id="rId7"/>
    <sheet state="visible" name="Net Worth Tracker" sheetId="4" r:id="rId8"/>
    <sheet state="visible" name="Accounts Tracker" sheetId="5" r:id="rId9"/>
  </sheets>
  <definedNames/>
  <calcPr/>
</workbook>
</file>

<file path=xl/sharedStrings.xml><?xml version="1.0" encoding="utf-8"?>
<sst xmlns="http://schemas.openxmlformats.org/spreadsheetml/2006/main" count="240" uniqueCount="224">
  <si>
    <r>
      <rPr>
        <rFont val="Instrument Serif"/>
        <b/>
        <color rgb="FF1A1A18"/>
        <sz val="24.0"/>
      </rPr>
      <t>THE SPREADSHEET</t>
    </r>
    <r>
      <rPr>
        <rFont val="Instrument Serif"/>
        <b/>
        <color rgb="FFA44A32"/>
        <sz val="24.0"/>
      </rPr>
      <t>.</t>
    </r>
  </si>
  <si>
    <t>The companion to You Are Now the CFO of a Very Small Family.</t>
  </si>
  <si>
    <t>WHAT'S IN THIS FILE</t>
  </si>
  <si>
    <t>Four sheets. Each one maps to a chapter or concept in the book. Use them, ignore them, or</t>
  </si>
  <si>
    <t>rebuild them your way — this is a starting point, not a prescription. The point is to actually run</t>
  </si>
  <si>
    <t>the numbers for your family, not to look at generic examples.</t>
  </si>
  <si>
    <t xml:space="preserve">  1. FAMILY BUDGET — a real monthly income and expense picture. This is the sheet you run before</t>
  </si>
  <si>
    <t xml:space="preserve">     you decide how much to put anywhere else. Chapter 17 talks about why: you can only do you.</t>
  </si>
  <si>
    <t xml:space="preserve">     You need to know what you can actually sustain before you pick contribution amounts.</t>
  </si>
  <si>
    <t xml:space="preserve">  2. 529 TRACKER — per-kid contribution log plus a growth projection. Change the contribution</t>
  </si>
  <si>
    <t xml:space="preserve">     amount and the assumed return, and see what it becomes at 18. The pizza math chapter in</t>
  </si>
  <si>
    <t xml:space="preserve">     spreadsheet form.</t>
  </si>
  <si>
    <t xml:space="preserve">  3. NET WORTH TRACKER — a monthly snapshot of every account you own, in one place. Build this</t>
  </si>
  <si>
    <t xml:space="preserve">     once, update it monthly (it takes 15 minutes), and suddenly your whole financial picture is</t>
  </si>
  <si>
    <t xml:space="preserve">     visible. Chapter 16 on consolidation is a lot easier when you can see the whole thing.</t>
  </si>
  <si>
    <t xml:space="preserve">  4. HIT BY A BUS — the template for the document described in Chapter 15. This is the single</t>
  </si>
  <si>
    <t xml:space="preserve">     most loving thing you can do for your partner that they hope they never have to use.</t>
  </si>
  <si>
    <t>HOW TO USE IT</t>
  </si>
  <si>
    <t xml:space="preserve">  • White cells are inputs — you fill these in</t>
  </si>
  <si>
    <t xml:space="preserve">  • Cells with no box (they sit right on the gray) are formulas — don't touch, they calculate themselves</t>
  </si>
  <si>
    <t xml:space="preserve">  • Red cells are totals and key results — worth paying attention to</t>
  </si>
  <si>
    <t>A NOTE ON PRIVACY</t>
  </si>
  <si>
    <t>This spreadsheet has your financial details in it. Don't email it around. Don't leave it on a</t>
  </si>
  <si>
    <t>shared drive you don't control. Keep it somewhere your partner can access it (see Hit By A Bus).</t>
  </si>
  <si>
    <t>IF YOU FIND THIS USEFUL</t>
  </si>
  <si>
    <t>I'd love to hear what you did with this spreadsheet — what worked, what didn't, what would</t>
  </si>
  <si>
    <t>have made it more useful. Every email gets read.</t>
  </si>
  <si>
    <t>Drop me a note at hello@dadminadvice.com.</t>
  </si>
  <si>
    <t>The book and any future versions of this spreadsheet live at dadminadvice.com.</t>
  </si>
  <si>
    <t>— CMS</t>
  </si>
  <si>
    <r>
      <rPr>
        <rFont val="Arial"/>
        <b/>
        <color rgb="FFFFFFFF"/>
        <sz val="20.0"/>
      </rPr>
      <t>FAMILY BUDGET</t>
    </r>
    <r>
      <rPr>
        <rFont val="Arial"/>
        <b/>
        <color rgb="FFA44A32"/>
        <sz val="20.0"/>
      </rPr>
      <t>.</t>
    </r>
  </si>
  <si>
    <t>Know what comes in, know what goes out, know what's left. Everything else starts here.</t>
  </si>
  <si>
    <t>CATEGORY</t>
  </si>
  <si>
    <t>MONTHLY</t>
  </si>
  <si>
    <t>ANNUAL</t>
  </si>
  <si>
    <t>NOTES</t>
  </si>
  <si>
    <t>INCOME (after taxes, what actually hits your account)</t>
  </si>
  <si>
    <t>Your take-home pay</t>
  </si>
  <si>
    <t>Monthly after-tax</t>
  </si>
  <si>
    <t>Partner's take-home pay</t>
  </si>
  <si>
    <t>Other income (side income, rental, etc.)</t>
  </si>
  <si>
    <t>TOTAL MONTHLY INCOME</t>
  </si>
  <si>
    <t>FIXED EXPENSES (the bills you can't negotiate monthly)</t>
  </si>
  <si>
    <t>Mortgage or rent</t>
  </si>
  <si>
    <t>Include property tax + HOA if applicable</t>
  </si>
  <si>
    <t>Home insurance</t>
  </si>
  <si>
    <t>Utilities (electric, gas, water)</t>
  </si>
  <si>
    <t>Internet / phone</t>
  </si>
  <si>
    <t>Health insurance premium</t>
  </si>
  <si>
    <t>After employer contribution</t>
  </si>
  <si>
    <t>Auto loan / lease</t>
  </si>
  <si>
    <t>Auto insurance</t>
  </si>
  <si>
    <t>Childcare (daycare / nanny / afterschool)</t>
  </si>
  <si>
    <t>The big one</t>
  </si>
  <si>
    <t>Life insurance premium</t>
  </si>
  <si>
    <t>Chapter 3</t>
  </si>
  <si>
    <t>Disability insurance premium</t>
  </si>
  <si>
    <t>If applicable</t>
  </si>
  <si>
    <t>Student loans / other debt payments</t>
  </si>
  <si>
    <t>Subscriptions (streaming, apps, software)</t>
  </si>
  <si>
    <t>Quarterly audit, Chapter 14</t>
  </si>
  <si>
    <t>Other fixed expense</t>
  </si>
  <si>
    <t>TOTAL FIXED EXPENSES</t>
  </si>
  <si>
    <t>VARIABLE EXPENSES (the stuff that changes month to month)</t>
  </si>
  <si>
    <t>Groceries</t>
  </si>
  <si>
    <t>Dining out / takeout (including pizza, hi)</t>
  </si>
  <si>
    <t>Pizza math, Chapter 3</t>
  </si>
  <si>
    <t>Gas / transit</t>
  </si>
  <si>
    <t>Household (cleaning, supplies, maintenance)</t>
  </si>
  <si>
    <t>Kid stuff (clothes, gear, activities)</t>
  </si>
  <si>
    <t>Amazon cart creep, Chapter 14</t>
  </si>
  <si>
    <t>Personal spending / hobbies</t>
  </si>
  <si>
    <t>Gifts / events</t>
  </si>
  <si>
    <t>Travel / vacations (annualized / 12)</t>
  </si>
  <si>
    <t>Divide annual travel by 12</t>
  </si>
  <si>
    <t>Medical out-of-pocket (annualized / 12)</t>
  </si>
  <si>
    <t>Other variable expense</t>
  </si>
  <si>
    <t>TOTAL VARIABLE EXPENSES</t>
  </si>
  <si>
    <t>THE BOTTOM LINE</t>
  </si>
  <si>
    <t>Monthly savings capacity (income − all expenses)</t>
  </si>
  <si>
    <t>This is your working capacity</t>
  </si>
  <si>
    <t>Savings rate (capacity / income)</t>
  </si>
  <si>
    <t>Aim for 15%+ over time; don't panic if you're not there yet</t>
  </si>
  <si>
    <t>WHERE DOES THAT CAPACITY GO? (the Chapter 11 order of operations)</t>
  </si>
  <si>
    <t>1. Emergency fund contribution (until full)</t>
  </si>
  <si>
    <t>HYSA, see Chapter 5</t>
  </si>
  <si>
    <t>2. 401k (at least up to employer match)</t>
  </si>
  <si>
    <t>Usually through payroll</t>
  </si>
  <si>
    <t>3. HSA (if HSA-eligible)</t>
  </si>
  <si>
    <t>Best tax treatment of any account</t>
  </si>
  <si>
    <t>4. 529 contribution — Kid 1</t>
  </si>
  <si>
    <t>See 529 Tracker tab</t>
  </si>
  <si>
    <t>5. 529 contribution — Kid 2</t>
  </si>
  <si>
    <t>6. High-interest debt paydown</t>
  </si>
  <si>
    <t>Credit cards, anything over ~7%</t>
  </si>
  <si>
    <t>7. Additional retirement (Roth IRA, etc.)</t>
  </si>
  <si>
    <t>8. UTMA contribution per kid</t>
  </si>
  <si>
    <t>Optional, flexible kid savings</t>
  </si>
  <si>
    <t>9. Trump Account contribution per kid</t>
  </si>
  <si>
    <t>Once program is live</t>
  </si>
  <si>
    <t>10. Taxable brokerage / other</t>
  </si>
  <si>
    <t>TOTAL ALLOCATED</t>
  </si>
  <si>
    <t>UNALLOCATED (do something with this or it drifts)</t>
  </si>
  <si>
    <t>Negative = over-allocated. Positive = capacity not yet assigned.</t>
  </si>
  <si>
    <r>
      <rPr>
        <rFont val="Arial"/>
        <b/>
        <color rgb="FFFFFFFF"/>
        <sz val="20.0"/>
      </rPr>
      <t>529 TRACKER &amp; PROJECTION</t>
    </r>
    <r>
      <rPr>
        <rFont val="Arial"/>
        <b/>
        <color rgb="FFA44A32"/>
        <sz val="20.0"/>
      </rPr>
      <t>.</t>
    </r>
  </si>
  <si>
    <t>Change the white cells, watch the projection update. Pizza math in spreadsheet form.</t>
  </si>
  <si>
    <t>ASSUMPTIONS</t>
  </si>
  <si>
    <t>Assumed annual return</t>
  </si>
  <si>
    <t>7% is a reasonable long-run stock market assumption. Adjust to your comfort level.</t>
  </si>
  <si>
    <t>College start age (years)</t>
  </si>
  <si>
    <t>When you start drawing on the 529. Most use 18.</t>
  </si>
  <si>
    <t>PER-KID PROJECTION</t>
  </si>
  <si>
    <t>Kid name</t>
  </si>
  <si>
    <t>Current age</t>
  </si>
  <si>
    <t>Current balance</t>
  </si>
  <si>
    <t>Monthly contribution</t>
  </si>
  <si>
    <t>Projected at 18</t>
  </si>
  <si>
    <t>Kid 1</t>
  </si>
  <si>
    <t>Kid 2</t>
  </si>
  <si>
    <t>THE PIZZA MATH</t>
  </si>
  <si>
    <t>$200/month per kid is roughly 2 family pizza nights. If you ordered pizza anyway, you ordered the 529.</t>
  </si>
  <si>
    <t>CONTRIBUTION LOG (fill in as you go)</t>
  </si>
  <si>
    <t>Date</t>
  </si>
  <si>
    <t>Amount</t>
  </si>
  <si>
    <t>Account</t>
  </si>
  <si>
    <t>Notes</t>
  </si>
  <si>
    <r>
      <rPr>
        <rFont val="Arial"/>
        <b/>
        <color rgb="FFFFFFFF"/>
        <sz val="20.0"/>
      </rPr>
      <t>NET WORTH TRACKER</t>
    </r>
    <r>
      <rPr>
        <rFont val="Arial"/>
        <b/>
        <color rgb="FFA44A32"/>
        <sz val="20.0"/>
      </rPr>
      <t>.</t>
    </r>
  </si>
  <si>
    <t>Update monthly. 15 minutes. Watch the picture get clearer over time.</t>
  </si>
  <si>
    <t>INSTITUTION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</si>
  <si>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</si>
  <si>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</si>
  <si>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</si>
  <si>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</si>
  <si>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</si>
  <si>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</si>
  <si>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</si>
  <si>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</si>
  <si>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</si>
  <si>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</si>
  <si>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</si>
  <si>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</si>
  <si>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ASSETS</t>
  </si>
  <si>
    <t>Checking account</t>
  </si>
  <si>
    <t>High-yield savings / emergency fund</t>
  </si>
  <si>
    <t>Taxable brokerage</t>
  </si>
  <si>
    <t>401(k) — yours</t>
  </si>
  <si>
    <t>401(k) — partner's</t>
  </si>
  <si>
    <t>Roth IRA — yours</t>
  </si>
  <si>
    <t>Roth IRA — partner's</t>
  </si>
  <si>
    <t>Rollover IRAs</t>
  </si>
  <si>
    <t>HSA</t>
  </si>
  <si>
    <t>529 — Kid 1</t>
  </si>
  <si>
    <t>529 — Kid 2</t>
  </si>
  <si>
    <t>UTMA — Kid 1</t>
  </si>
  <si>
    <t>UTMA — Kid 2</t>
  </si>
  <si>
    <t>Trump Account — Kid 1</t>
  </si>
  <si>
    <t>Trump Account — Kid 2</t>
  </si>
  <si>
    <t>Home equity (market value minus mortgage)</t>
  </si>
  <si>
    <t>Other assets</t>
  </si>
  <si>
    <t>TOTAL ASSETS</t>
  </si>
  <si>
    <t>LIABILITIES</t>
  </si>
  <si>
    <t>Mortgage remaining</t>
  </si>
  <si>
    <t>Auto loan</t>
  </si>
  <si>
    <t>Student loans</t>
  </si>
  <si>
    <t>Credit card balances (carried)</t>
  </si>
  <si>
    <t>Other debt</t>
  </si>
  <si>
    <t>TOTAL LIABILITIES</t>
  </si>
  <si>
    <r>
      <rPr>
        <rFont val="Arial"/>
        <b/>
        <color rgb="FFFFFFFF"/>
        <sz val="12.0"/>
      </rPr>
      <t>NET WORTH</t>
    </r>
    <r>
      <rPr>
        <rFont val="Arial"/>
        <b/>
        <color rgb="FFA44A32"/>
        <sz val="12.0"/>
      </rPr>
      <t>.</t>
    </r>
  </si>
  <si>
    <t>Assets − Liabilities</t>
  </si>
  <si>
    <t>Month-over-month change</t>
  </si>
  <si>
    <r>
      <rPr>
        <rFont val="Arial"/>
        <b/>
        <color rgb="FFFFFFFF"/>
        <sz val="20.0"/>
      </rPr>
      <t>ACCOUNTS TRACKER</t>
    </r>
    <r>
      <rPr>
        <rFont val="Arial"/>
        <b/>
        <color rgb="FFA44A32"/>
        <sz val="20.0"/>
      </rPr>
      <t>.</t>
    </r>
  </si>
  <si>
    <t>Chapter 16. One of the most loving things you can do, that you hope your partner never has to use.</t>
  </si>
  <si>
    <t>Fill this in. Update it every year. Make sure your partner knows where to find it — ideally a shared drive they can access, with emergency access set up in your password manager (don't put actual passwords in here).</t>
  </si>
  <si>
    <t>THE FINANCIAL TEAM — WHO TO CALL</t>
  </si>
  <si>
    <t>Role</t>
  </si>
  <si>
    <t>Name / Firm</t>
  </si>
  <si>
    <t>Contact (phone / email)</t>
  </si>
  <si>
    <t>Financial planner / CFP</t>
  </si>
  <si>
    <t>Accountant / CPA</t>
  </si>
  <si>
    <t>Estate attorney</t>
  </si>
  <si>
    <t>Life insurance broker</t>
  </si>
  <si>
    <t>Primary banker (if applicable)</t>
  </si>
  <si>
    <t>Employer HR / benefits contact</t>
  </si>
  <si>
    <t>Other</t>
  </si>
  <si>
    <t>THE ACCOUNTS — WHERE THE MONEY IS</t>
  </si>
  <si>
    <t>Account type</t>
  </si>
  <si>
    <t>Institution</t>
  </si>
  <si>
    <t>Last 4 / reference</t>
  </si>
  <si>
    <t>Primary checking</t>
  </si>
  <si>
    <t>Primary savings / HYSA</t>
  </si>
  <si>
    <t>Emergency fund (if separate)</t>
  </si>
  <si>
    <t>Credit card(s) — primary</t>
  </si>
  <si>
    <t>Roth IRA / Rollover IRA — yours</t>
  </si>
  <si>
    <t>Roth IRA / Rollover IRA — partner's</t>
  </si>
  <si>
    <t>KEY DOCUMENTS — WHERE TO FIND THEM</t>
  </si>
  <si>
    <t>Document</t>
  </si>
  <si>
    <t>Physical location</t>
  </si>
  <si>
    <t>Digital location / link</t>
  </si>
  <si>
    <t>Will (yours)</t>
  </si>
  <si>
    <t>Will (partner's)</t>
  </si>
  <si>
    <t>Revocable trust</t>
  </si>
  <si>
    <t>Healthcare proxy (yours)</t>
  </si>
  <si>
    <t>Healthcare proxy (partner's)</t>
  </si>
  <si>
    <t>Power of attorney (yours)</t>
  </si>
  <si>
    <t>Power of attorney (partner's)</t>
  </si>
  <si>
    <t>Life insurance policy (yours)</t>
  </si>
  <si>
    <t>Life insurance policy (partner's)</t>
  </si>
  <si>
    <t>Home deed</t>
  </si>
  <si>
    <t>Mortgage documents</t>
  </si>
  <si>
    <t>Tax returns (last 3 years)</t>
  </si>
  <si>
    <t>Social security cards</t>
  </si>
  <si>
    <t>Birth certificates (kids)</t>
  </si>
  <si>
    <t>Passports</t>
  </si>
  <si>
    <t>PASSWORDS &amp; ACCESS (pointers, not the passwords themselves)</t>
  </si>
  <si>
    <t>Use a password manager (1Password, Bitwarden, etc.). Store all passwords there. Your partner should know the master password and have emergency access set up. NEVER write actual passwords in this sheet.</t>
  </si>
  <si>
    <t>Password manager used</t>
  </si>
  <si>
    <t>How partner accesses it</t>
  </si>
  <si>
    <t>e.g., emergency access, shared vault, master password in safe</t>
  </si>
  <si>
    <t>Phone unlock info for partner</t>
  </si>
  <si>
    <t>If you're incapacitated but alive, they may need this</t>
  </si>
  <si>
    <t>Email account access</t>
  </si>
  <si>
    <t>Recovery method if needed</t>
  </si>
  <si>
    <t>HOW THE MONEY FLOWS</t>
  </si>
  <si>
    <t>Write a short description below of how income flows through your accounts each month. Example: 'Paycheck lands in Chase checking on the 1st and 15th. On the 2nd and 16th, auto-transfers send $X to HYSA, $Y to 529 Kid 1, $Z to 529 Kid 2, $W to Roth IRA. Remaining balance is used for monthly expenses. Credit cards auto-pay from Chase checking on the 28th.' Replace with your setup.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</si>
</sst>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\$#,##0;&quot;($&quot;#,##0\);\-"/>
    <numFmt numFmtId="165" formatCode="0.0%"/>
  </numFmts>
  <fonts count="21">
    <font>
      <sz val="11.0"/>
      <color theme="1"/>
      <name val="Calibri"/>
      <scheme val="minor"/>
    </font>
    <font>
      <sz val="11.0"/>
      <color theme="1"/>
      <name val="Calibri"/>
    </font>
    <font>
      <sz val="11.0"/>
      <color theme="1"/>
      <name val="Instrument Serif"/>
    </font>
    <font>
      <color theme="1"/>
      <name val="Instrument Serif"/>
    </font>
    <font>
      <b/>
      <sz val="24.0"/>
      <color rgb="FF1A1A18"/>
      <name val="Instrument Serif"/>
    </font>
    <font>
      <i/>
      <sz val="12.0"/>
      <color rgb="FF6E6A62"/>
      <name val="Instrument Serif"/>
    </font>
    <font>
      <b/>
      <sz val="14.0"/>
      <color rgb="FF1A1A18"/>
      <name val="Instrument Serif"/>
    </font>
    <font>
      <sz val="15.0"/>
      <color rgb="FF1A1A18"/>
      <name val="Instrument Serif"/>
    </font>
    <font>
      <sz val="15.0"/>
      <color theme="1"/>
      <name val="Instrument Serif"/>
    </font>
    <font>
      <b/>
      <sz val="15.0"/>
      <color rgb="FF1A1A18"/>
      <name val="Instrument Serif"/>
    </font>
    <font>
      <sz val="11.0"/>
      <color theme="1"/>
      <name val="Arial"/>
    </font>
    <font>
      <color theme="1"/>
      <name val="Arial"/>
    </font>
    <font>
      <b/>
      <sz val="20.0"/>
      <color rgb="FFFFFFFF"/>
      <name val="Arial"/>
    </font>
    <font/>
    <font>
      <i/>
      <sz val="10.0"/>
      <color rgb="FF6E6A62"/>
      <name val="Arial"/>
    </font>
    <font>
      <b/>
      <sz val="11.0"/>
      <color rgb="FFFFFFFF"/>
      <name val="Arial"/>
    </font>
    <font>
      <b/>
      <sz val="14.0"/>
      <color rgb="FF1A1A18"/>
      <name val="Arial"/>
    </font>
    <font>
      <b/>
      <sz val="11.0"/>
      <color rgb="FF1A1A18"/>
      <name val="Arial"/>
    </font>
    <font>
      <sz val="11.0"/>
      <color rgb="FF1A1A18"/>
      <name val="Arial"/>
    </font>
    <font>
      <b/>
      <sz val="12.0"/>
      <color rgb="FFFFFFFF"/>
      <name val="Arial"/>
    </font>
    <font>
      <b/>
      <i/>
      <sz val="12.0"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6D3CD"/>
        <bgColor rgb="FFD6D3CD"/>
      </patternFill>
    </fill>
    <fill>
      <patternFill patternType="solid">
        <fgColor rgb="FF1A1A18"/>
        <bgColor rgb="FF1A1A18"/>
      </patternFill>
    </fill>
    <fill>
      <patternFill patternType="solid">
        <fgColor rgb="FFFFFFFF"/>
        <bgColor rgb="FFFFFFFF"/>
      </patternFill>
    </fill>
    <fill>
      <patternFill patternType="solid">
        <fgColor rgb="FFA44A32"/>
        <bgColor rgb="FFA44A32"/>
      </patternFill>
    </fill>
  </fills>
  <borders count="20">
    <border/>
    <border>
      <bottom style="medium">
        <color rgb="FFA44A32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C4C0B8"/>
      </left>
      <right style="thin">
        <color rgb="FFC4C0B8"/>
      </right>
      <top style="thin">
        <color rgb="FFC4C0B8"/>
      </top>
      <bottom style="thin">
        <color rgb="FFC4C0B8"/>
      </bottom>
    </border>
    <border>
      <left/>
      <top/>
      <bottom style="medium">
        <color rgb="FFA44A32"/>
      </bottom>
    </border>
    <border>
      <top/>
      <bottom style="medium">
        <color rgb="FFA44A32"/>
      </bottom>
    </border>
    <border>
      <right/>
      <top/>
      <bottom style="medium">
        <color rgb="FFA44A32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C4C0B8"/>
      </left>
      <top style="thin">
        <color rgb="FFC4C0B8"/>
      </top>
    </border>
    <border>
      <top style="thin">
        <color rgb="FFC4C0B8"/>
      </top>
    </border>
    <border>
      <right style="thin">
        <color rgb="FFC4C0B8"/>
      </right>
      <top style="thin">
        <color rgb="FFC4C0B8"/>
      </top>
    </border>
    <border>
      <left style="thin">
        <color rgb="FFC4C0B8"/>
      </left>
    </border>
    <border>
      <right style="thin">
        <color rgb="FFC4C0B8"/>
      </right>
    </border>
    <border>
      <left style="thin">
        <color rgb="FFC4C0B8"/>
      </left>
      <bottom style="thin">
        <color rgb="FFC4C0B8"/>
      </bottom>
    </border>
    <border>
      <bottom style="thin">
        <color rgb="FFC4C0B8"/>
      </bottom>
    </border>
    <border>
      <right style="thin">
        <color rgb="FFC4C0B8"/>
      </right>
      <bottom style="thin">
        <color rgb="FFC4C0B8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1" numFmtId="0" xfId="0" applyFont="1"/>
    <xf borderId="0" fillId="2" fontId="2" numFmtId="0" xfId="0" applyAlignment="1" applyFont="1">
      <alignment vertical="bottom"/>
    </xf>
    <xf borderId="0" fillId="2" fontId="3" numFmtId="0" xfId="0" applyFont="1"/>
    <xf borderId="0" fillId="0" fontId="3" numFmtId="0" xfId="0" applyFont="1"/>
    <xf borderId="0" fillId="2" fontId="4" numFmtId="0" xfId="0" applyAlignment="1" applyFont="1">
      <alignment readingOrder="0" vertical="bottom"/>
    </xf>
    <xf borderId="0" fillId="2" fontId="5" numFmtId="0" xfId="0" applyAlignment="1" applyFont="1">
      <alignment vertical="bottom"/>
    </xf>
    <xf borderId="1" fillId="2" fontId="6" numFmtId="0" xfId="0" applyAlignment="1" applyBorder="1" applyFont="1">
      <alignment vertical="top"/>
    </xf>
    <xf borderId="1" fillId="2" fontId="2" numFmtId="0" xfId="0" applyAlignment="1" applyBorder="1" applyFont="1">
      <alignment vertical="bottom"/>
    </xf>
    <xf borderId="1" fillId="2" fontId="3" numFmtId="0" xfId="0" applyBorder="1" applyFont="1"/>
    <xf borderId="0" fillId="2" fontId="2" numFmtId="0" xfId="0" applyAlignment="1" applyFont="1">
      <alignment vertical="top"/>
    </xf>
    <xf borderId="0" fillId="2" fontId="7" numFmtId="0" xfId="0" applyAlignment="1" applyFont="1">
      <alignment vertical="top"/>
    </xf>
    <xf borderId="0" fillId="2" fontId="8" numFmtId="0" xfId="0" applyAlignment="1" applyFont="1">
      <alignment vertical="top"/>
    </xf>
    <xf borderId="1" fillId="2" fontId="9" numFmtId="0" xfId="0" applyAlignment="1" applyBorder="1" applyFont="1">
      <alignment vertical="top"/>
    </xf>
    <xf borderId="0" fillId="2" fontId="8" numFmtId="0" xfId="0" applyAlignment="1" applyFont="1">
      <alignment vertical="bottom"/>
    </xf>
    <xf borderId="1" fillId="2" fontId="7" numFmtId="0" xfId="0" applyAlignment="1" applyBorder="1" applyFont="1">
      <alignment vertical="top"/>
    </xf>
    <xf borderId="0" fillId="0" fontId="2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2" fontId="10" numFmtId="0" xfId="0" applyAlignment="1" applyFont="1">
      <alignment vertical="bottom"/>
    </xf>
    <xf borderId="0" fillId="0" fontId="11" numFmtId="0" xfId="0" applyFont="1"/>
    <xf borderId="2" fillId="3" fontId="12" numFmtId="0" xfId="0" applyAlignment="1" applyBorder="1" applyFill="1" applyFont="1">
      <alignment horizontal="center" vertical="center"/>
    </xf>
    <xf borderId="3" fillId="0" fontId="13" numFmtId="0" xfId="0" applyBorder="1" applyFont="1"/>
    <xf borderId="4" fillId="0" fontId="13" numFmtId="0" xfId="0" applyBorder="1" applyFont="1"/>
    <xf borderId="0" fillId="2" fontId="14" numFmtId="0" xfId="0" applyAlignment="1" applyFont="1">
      <alignment horizontal="center" vertical="center"/>
    </xf>
    <xf borderId="5" fillId="3" fontId="15" numFmtId="0" xfId="0" applyAlignment="1" applyBorder="1" applyFont="1">
      <alignment horizontal="left" vertical="center"/>
    </xf>
    <xf borderId="6" fillId="2" fontId="16" numFmtId="0" xfId="0" applyAlignment="1" applyBorder="1" applyFont="1">
      <alignment horizontal="left" vertical="center"/>
    </xf>
    <xf borderId="7" fillId="0" fontId="13" numFmtId="0" xfId="0" applyBorder="1" applyFont="1"/>
    <xf borderId="8" fillId="0" fontId="13" numFmtId="0" xfId="0" applyBorder="1" applyFont="1"/>
    <xf borderId="1" fillId="2" fontId="10" numFmtId="0" xfId="0" applyAlignment="1" applyBorder="1" applyFont="1">
      <alignment vertical="bottom"/>
    </xf>
    <xf borderId="9" fillId="2" fontId="17" numFmtId="0" xfId="0" applyAlignment="1" applyBorder="1" applyFont="1">
      <alignment vertical="bottom"/>
    </xf>
    <xf borderId="5" fillId="4" fontId="18" numFmtId="164" xfId="0" applyAlignment="1" applyBorder="1" applyFill="1" applyFont="1" applyNumberFormat="1">
      <alignment vertical="bottom"/>
    </xf>
    <xf borderId="9" fillId="2" fontId="18" numFmtId="164" xfId="0" applyAlignment="1" applyBorder="1" applyFont="1" applyNumberFormat="1">
      <alignment vertical="bottom"/>
    </xf>
    <xf borderId="9" fillId="2" fontId="14" numFmtId="0" xfId="0" applyAlignment="1" applyBorder="1" applyFont="1">
      <alignment vertical="bottom"/>
    </xf>
    <xf borderId="5" fillId="5" fontId="15" numFmtId="0" xfId="0" applyAlignment="1" applyBorder="1" applyFill="1" applyFont="1">
      <alignment vertical="bottom"/>
    </xf>
    <xf borderId="5" fillId="5" fontId="15" numFmtId="164" xfId="0" applyAlignment="1" applyBorder="1" applyFont="1" applyNumberFormat="1">
      <alignment vertical="bottom"/>
    </xf>
    <xf borderId="9" fillId="2" fontId="18" numFmtId="165" xfId="0" applyAlignment="1" applyBorder="1" applyFont="1" applyNumberFormat="1">
      <alignment vertical="bottom"/>
    </xf>
    <xf borderId="9" fillId="2" fontId="10" numFmtId="0" xfId="0" applyAlignment="1" applyBorder="1" applyFont="1">
      <alignment vertical="bottom"/>
    </xf>
    <xf borderId="0" fillId="0" fontId="10" numFmtId="0" xfId="0" applyAlignment="1" applyFont="1">
      <alignment vertical="bottom"/>
    </xf>
    <xf borderId="5" fillId="4" fontId="18" numFmtId="165" xfId="0" applyAlignment="1" applyBorder="1" applyFont="1" applyNumberFormat="1">
      <alignment vertical="bottom"/>
    </xf>
    <xf borderId="10" fillId="2" fontId="14" numFmtId="0" xfId="0" applyAlignment="1" applyBorder="1" applyFont="1">
      <alignment vertical="bottom"/>
    </xf>
    <xf borderId="11" fillId="0" fontId="13" numFmtId="0" xfId="0" applyBorder="1" applyFont="1"/>
    <xf borderId="5" fillId="4" fontId="18" numFmtId="0" xfId="0" applyAlignment="1" applyBorder="1" applyFont="1">
      <alignment vertical="bottom"/>
    </xf>
    <xf borderId="0" fillId="2" fontId="14" numFmtId="0" xfId="0" applyAlignment="1" applyFont="1">
      <alignment vertical="bottom"/>
    </xf>
    <xf borderId="9" fillId="2" fontId="18" numFmtId="0" xfId="0" applyAlignment="1" applyBorder="1" applyFont="1">
      <alignment vertical="bottom"/>
    </xf>
    <xf borderId="5" fillId="3" fontId="19" numFmtId="0" xfId="0" applyAlignment="1" applyBorder="1" applyFont="1">
      <alignment vertical="bottom"/>
    </xf>
    <xf borderId="5" fillId="3" fontId="20" numFmtId="0" xfId="0" applyAlignment="1" applyBorder="1" applyFont="1">
      <alignment vertical="bottom"/>
    </xf>
    <xf borderId="5" fillId="3" fontId="19" numFmtId="164" xfId="0" applyAlignment="1" applyBorder="1" applyFont="1" applyNumberFormat="1">
      <alignment vertical="bottom"/>
    </xf>
    <xf borderId="0" fillId="2" fontId="11" numFmtId="0" xfId="0" applyFont="1"/>
    <xf borderId="2" fillId="3" fontId="12" numFmtId="0" xfId="0" applyAlignment="1" applyBorder="1" applyFont="1">
      <alignment horizontal="center" readingOrder="0" vertical="center"/>
    </xf>
    <xf borderId="0" fillId="2" fontId="14" numFmtId="0" xfId="0" applyAlignment="1" applyFont="1">
      <alignment shrinkToFit="0" vertical="top" wrapText="1"/>
    </xf>
    <xf borderId="1" fillId="2" fontId="11" numFmtId="0" xfId="0" applyBorder="1" applyFont="1"/>
    <xf borderId="12" fillId="4" fontId="18" numFmtId="0" xfId="0" applyAlignment="1" applyBorder="1" applyFont="1">
      <alignment shrinkToFit="0" vertical="top" wrapText="1"/>
    </xf>
    <xf borderId="13" fillId="0" fontId="13" numFmtId="0" xfId="0" applyBorder="1" applyFont="1"/>
    <xf borderId="14" fillId="0" fontId="13" numFmtId="0" xfId="0" applyBorder="1" applyFont="1"/>
    <xf borderId="15" fillId="0" fontId="13" numFmtId="0" xfId="0" applyBorder="1" applyFont="1"/>
    <xf borderId="16" fillId="0" fontId="13" numFmtId="0" xfId="0" applyBorder="1" applyFont="1"/>
    <xf borderId="17" fillId="0" fontId="13" numFmtId="0" xfId="0" applyBorder="1" applyFont="1"/>
    <xf borderId="18" fillId="0" fontId="13" numFmtId="0" xfId="0" applyBorder="1" applyFont="1"/>
    <xf borderId="19" fillId="0" fontId="1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2371725" cy="1428750"/>
    <xdr:pic>
      <xdr:nvPicPr>
        <xdr:cNvPr descr="Pictur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2181225</xdr:colOff>
      <xdr:row>1</xdr:row>
      <xdr:rowOff>114300</xdr:rowOff>
    </xdr:from>
    <xdr:ext cx="409575" cy="247650"/>
    <xdr:pic>
      <xdr:nvPicPr>
        <xdr:cNvPr descr="Picture"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638175</xdr:colOff>
      <xdr:row>1</xdr:row>
      <xdr:rowOff>114300</xdr:rowOff>
    </xdr:from>
    <xdr:ext cx="409575" cy="247650"/>
    <xdr:pic>
      <xdr:nvPicPr>
        <xdr:cNvPr descr="Picture"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190500</xdr:colOff>
      <xdr:row>1</xdr:row>
      <xdr:rowOff>85725</xdr:rowOff>
    </xdr:from>
    <xdr:ext cx="409575" cy="247650"/>
    <xdr:pic>
      <xdr:nvPicPr>
        <xdr:cNvPr descr="Picture"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1514475</xdr:colOff>
      <xdr:row>1</xdr:row>
      <xdr:rowOff>76200</xdr:rowOff>
    </xdr:from>
    <xdr:ext cx="409575" cy="247650"/>
    <xdr:pic>
      <xdr:nvPicPr>
        <xdr:cNvPr descr="Picture"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96.43"/>
    <col customWidth="1" min="3" max="3" width="2.0"/>
    <col customWidth="1" min="4" max="22" width="8.71"/>
  </cols>
  <sheetData>
    <row r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1"/>
      <c r="C6" s="1"/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1"/>
      <c r="C7" s="1"/>
      <c r="D7" s="1"/>
      <c r="E7" s="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1"/>
      <c r="C8" s="1"/>
      <c r="D8" s="1"/>
      <c r="E8" s="1"/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/>
      <c r="B9" s="3"/>
      <c r="C9" s="3"/>
      <c r="D9" s="4"/>
      <c r="E9" s="4"/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"/>
      <c r="B10" s="6" t="s">
        <v>0</v>
      </c>
      <c r="C10" s="3"/>
      <c r="D10" s="4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3"/>
      <c r="B11" s="7" t="s">
        <v>1</v>
      </c>
      <c r="C11" s="3"/>
      <c r="D11" s="4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"/>
      <c r="B12" s="3"/>
      <c r="C12" s="3"/>
      <c r="D12" s="4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3"/>
      <c r="B13" s="8" t="s">
        <v>2</v>
      </c>
      <c r="C13" s="9"/>
      <c r="D13" s="10"/>
      <c r="E13" s="10"/>
      <c r="F13" s="1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3"/>
      <c r="B14" s="11"/>
      <c r="C14" s="3"/>
      <c r="D14" s="4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3"/>
      <c r="B15" s="12" t="s">
        <v>3</v>
      </c>
      <c r="C15" s="3"/>
      <c r="D15" s="4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3"/>
      <c r="B16" s="12" t="s">
        <v>4</v>
      </c>
      <c r="C16" s="3"/>
      <c r="D16" s="4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3"/>
      <c r="B17" s="12" t="s">
        <v>5</v>
      </c>
      <c r="C17" s="3"/>
      <c r="D17" s="4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3"/>
      <c r="B18" s="13"/>
      <c r="C18" s="3"/>
      <c r="D18" s="4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3"/>
      <c r="B19" s="12" t="s">
        <v>6</v>
      </c>
      <c r="C19" s="3"/>
      <c r="D19" s="4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3"/>
      <c r="B20" s="12" t="s">
        <v>7</v>
      </c>
      <c r="C20" s="3"/>
      <c r="D20" s="4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3"/>
      <c r="B21" s="12" t="s">
        <v>8</v>
      </c>
      <c r="C21" s="3"/>
      <c r="D21" s="4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3"/>
      <c r="B22" s="13"/>
      <c r="C22" s="3"/>
      <c r="D22" s="4"/>
      <c r="E22" s="4"/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3"/>
      <c r="B23" s="12" t="s">
        <v>9</v>
      </c>
      <c r="C23" s="3"/>
      <c r="D23" s="4"/>
      <c r="E23" s="4"/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3"/>
      <c r="B24" s="12" t="s">
        <v>10</v>
      </c>
      <c r="C24" s="3"/>
      <c r="D24" s="4"/>
      <c r="E24" s="4"/>
      <c r="F24" s="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3"/>
      <c r="B25" s="12" t="s">
        <v>11</v>
      </c>
      <c r="C25" s="3"/>
      <c r="D25" s="4"/>
      <c r="E25" s="4"/>
      <c r="F25" s="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3"/>
      <c r="B26" s="13"/>
      <c r="C26" s="3"/>
      <c r="D26" s="4"/>
      <c r="E26" s="4"/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3"/>
      <c r="B27" s="12" t="s">
        <v>12</v>
      </c>
      <c r="C27" s="3"/>
      <c r="D27" s="4"/>
      <c r="E27" s="4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3"/>
      <c r="B28" s="12" t="s">
        <v>13</v>
      </c>
      <c r="C28" s="3"/>
      <c r="D28" s="4"/>
      <c r="E28" s="4"/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3"/>
      <c r="B29" s="12" t="s">
        <v>14</v>
      </c>
      <c r="C29" s="3"/>
      <c r="D29" s="4"/>
      <c r="E29" s="4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3"/>
      <c r="B30" s="13"/>
      <c r="C30" s="3"/>
      <c r="D30" s="4"/>
      <c r="E30" s="4"/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3"/>
      <c r="B31" s="12" t="s">
        <v>15</v>
      </c>
      <c r="C31" s="3"/>
      <c r="D31" s="4"/>
      <c r="E31" s="4"/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3"/>
      <c r="B32" s="12" t="s">
        <v>16</v>
      </c>
      <c r="C32" s="3"/>
      <c r="D32" s="4"/>
      <c r="E32" s="4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3"/>
      <c r="B33" s="13"/>
      <c r="C33" s="3"/>
      <c r="D33" s="4"/>
      <c r="E33" s="4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3"/>
      <c r="B34" s="14" t="s">
        <v>17</v>
      </c>
      <c r="C34" s="9"/>
      <c r="D34" s="10"/>
      <c r="E34" s="10"/>
      <c r="F34" s="10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3"/>
      <c r="B35" s="13"/>
      <c r="C35" s="3"/>
      <c r="D35" s="4"/>
      <c r="E35" s="4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3"/>
      <c r="B36" s="12" t="s">
        <v>18</v>
      </c>
      <c r="C36" s="3"/>
      <c r="D36" s="4"/>
      <c r="E36" s="4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3"/>
      <c r="B37" s="12" t="s">
        <v>19</v>
      </c>
      <c r="C37" s="3"/>
      <c r="D37" s="4"/>
      <c r="E37" s="4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3"/>
      <c r="B38" s="12" t="s">
        <v>20</v>
      </c>
      <c r="C38" s="3"/>
      <c r="D38" s="4"/>
      <c r="E38" s="4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3"/>
      <c r="B39" s="13"/>
      <c r="C39" s="3"/>
      <c r="D39" s="4"/>
      <c r="E39" s="4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3"/>
      <c r="B40" s="14" t="s">
        <v>21</v>
      </c>
      <c r="C40" s="9"/>
      <c r="D40" s="10"/>
      <c r="E40" s="10"/>
      <c r="F40" s="10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3"/>
      <c r="B41" s="13"/>
      <c r="C41" s="3"/>
      <c r="D41" s="4"/>
      <c r="E41" s="4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3"/>
      <c r="B42" s="12" t="s">
        <v>22</v>
      </c>
      <c r="C42" s="3"/>
      <c r="D42" s="4"/>
      <c r="E42" s="4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3"/>
      <c r="B43" s="12" t="s">
        <v>23</v>
      </c>
      <c r="C43" s="3"/>
      <c r="D43" s="4"/>
      <c r="E43" s="4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3"/>
      <c r="B44" s="13"/>
      <c r="C44" s="3"/>
      <c r="D44" s="4"/>
      <c r="E44" s="4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3"/>
      <c r="B45" s="14" t="s">
        <v>24</v>
      </c>
      <c r="C45" s="9"/>
      <c r="D45" s="10"/>
      <c r="E45" s="10"/>
      <c r="F45" s="10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3"/>
      <c r="B46" s="15"/>
      <c r="C46" s="3"/>
      <c r="D46" s="4"/>
      <c r="E46" s="4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3"/>
      <c r="B47" s="12" t="s">
        <v>25</v>
      </c>
      <c r="C47" s="3"/>
      <c r="D47" s="4"/>
      <c r="E47" s="4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3"/>
      <c r="B48" s="12" t="s">
        <v>26</v>
      </c>
      <c r="C48" s="3"/>
      <c r="D48" s="4"/>
      <c r="E48" s="4"/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3"/>
      <c r="B49" s="13"/>
      <c r="C49" s="3"/>
      <c r="D49" s="4"/>
      <c r="E49" s="4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3"/>
      <c r="B50" s="12" t="s">
        <v>27</v>
      </c>
      <c r="C50" s="3"/>
      <c r="D50" s="4"/>
      <c r="E50" s="4"/>
      <c r="F50" s="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3"/>
      <c r="B51" s="13"/>
      <c r="C51" s="3"/>
      <c r="D51" s="4"/>
      <c r="E51" s="4"/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3"/>
      <c r="B52" s="12" t="s">
        <v>28</v>
      </c>
      <c r="C52" s="3"/>
      <c r="D52" s="4"/>
      <c r="E52" s="4"/>
      <c r="F52" s="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3"/>
      <c r="B53" s="15"/>
      <c r="C53" s="3"/>
      <c r="D53" s="4"/>
      <c r="E53" s="4"/>
      <c r="F53" s="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3"/>
      <c r="B54" s="16" t="s">
        <v>29</v>
      </c>
      <c r="C54" s="9"/>
      <c r="D54" s="10"/>
      <c r="E54" s="10"/>
      <c r="F54" s="10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3"/>
      <c r="B55" s="15"/>
      <c r="C55" s="3"/>
      <c r="D55" s="4"/>
      <c r="E55" s="4"/>
      <c r="F55" s="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3"/>
      <c r="B56" s="15"/>
      <c r="C56" s="3"/>
      <c r="D56" s="4"/>
      <c r="E56" s="4"/>
      <c r="F56" s="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17"/>
      <c r="B57" s="18"/>
      <c r="C57" s="17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17"/>
      <c r="B58" s="17"/>
      <c r="C58" s="17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17"/>
      <c r="B59" s="17"/>
      <c r="C59" s="17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17"/>
      <c r="B60" s="17"/>
      <c r="C60" s="17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17"/>
      <c r="B61" s="17"/>
      <c r="C61" s="17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17"/>
      <c r="B62" s="17"/>
      <c r="C62" s="17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17"/>
      <c r="B63" s="17"/>
      <c r="C63" s="17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17"/>
      <c r="B64" s="17"/>
      <c r="C64" s="17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17"/>
      <c r="B65" s="17"/>
      <c r="C65" s="17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17"/>
      <c r="B66" s="17"/>
      <c r="C66" s="17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17"/>
      <c r="B67" s="17"/>
      <c r="C67" s="17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17"/>
      <c r="B68" s="17"/>
      <c r="C68" s="17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17"/>
      <c r="B69" s="17"/>
      <c r="C69" s="1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17"/>
      <c r="B70" s="17"/>
      <c r="C70" s="17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17"/>
      <c r="B71" s="17"/>
      <c r="C71" s="17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17"/>
      <c r="B72" s="17"/>
      <c r="C72" s="17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17"/>
      <c r="B73" s="17"/>
      <c r="C73" s="17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17"/>
      <c r="B74" s="17"/>
      <c r="C74" s="17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17"/>
      <c r="B75" s="17"/>
      <c r="C75" s="17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17"/>
      <c r="B76" s="17"/>
      <c r="C76" s="17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17"/>
      <c r="B77" s="17"/>
      <c r="C77" s="17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17"/>
      <c r="B78" s="17"/>
      <c r="C78" s="17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17"/>
      <c r="B79" s="17"/>
      <c r="C79" s="17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17"/>
      <c r="B80" s="17"/>
      <c r="C80" s="17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17"/>
      <c r="B81" s="17"/>
      <c r="C81" s="17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17"/>
      <c r="B82" s="17"/>
      <c r="C82" s="17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17"/>
      <c r="B83" s="17"/>
      <c r="C83" s="17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17"/>
      <c r="B84" s="17"/>
      <c r="C84" s="17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17"/>
      <c r="B85" s="17"/>
      <c r="C85" s="17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17"/>
      <c r="B86" s="17"/>
      <c r="C86" s="17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17"/>
      <c r="B87" s="17"/>
      <c r="C87" s="17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17"/>
      <c r="B88" s="17"/>
      <c r="C88" s="17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17"/>
      <c r="B89" s="17"/>
      <c r="C89" s="17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17"/>
      <c r="B90" s="17"/>
      <c r="C90" s="17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17"/>
      <c r="B91" s="17"/>
      <c r="C91" s="17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17"/>
      <c r="B92" s="17"/>
      <c r="C92" s="1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17"/>
      <c r="B93" s="17"/>
      <c r="C93" s="17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17"/>
      <c r="B94" s="17"/>
      <c r="C94" s="17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17"/>
      <c r="B95" s="17"/>
      <c r="C95" s="17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17"/>
      <c r="B96" s="17"/>
      <c r="C96" s="17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17"/>
      <c r="B97" s="17"/>
      <c r="C97" s="17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17"/>
      <c r="B98" s="17"/>
      <c r="C98" s="17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17"/>
      <c r="B99" s="17"/>
      <c r="C99" s="17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17"/>
      <c r="B100" s="17"/>
      <c r="C100" s="17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17"/>
      <c r="B101" s="17"/>
      <c r="C101" s="17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17"/>
      <c r="B102" s="17"/>
      <c r="C102" s="17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17"/>
      <c r="B103" s="17"/>
      <c r="C103" s="17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17"/>
      <c r="B104" s="17"/>
      <c r="C104" s="17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17"/>
      <c r="B105" s="17"/>
      <c r="C105" s="17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17"/>
      <c r="B106" s="17"/>
      <c r="C106" s="17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17"/>
      <c r="B107" s="17"/>
      <c r="C107" s="17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17"/>
      <c r="B108" s="17"/>
      <c r="C108" s="1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17"/>
      <c r="B109" s="17"/>
      <c r="C109" s="1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17"/>
      <c r="B110" s="17"/>
      <c r="C110" s="1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17"/>
      <c r="B111" s="17"/>
      <c r="C111" s="1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17"/>
      <c r="B112" s="17"/>
      <c r="C112" s="1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17"/>
      <c r="B113" s="17"/>
      <c r="C113" s="1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17"/>
      <c r="B114" s="17"/>
      <c r="C114" s="1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17"/>
      <c r="B115" s="17"/>
      <c r="C115" s="1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17"/>
      <c r="B116" s="17"/>
      <c r="C116" s="1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17"/>
      <c r="B117" s="17"/>
      <c r="C117" s="1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17"/>
      <c r="B118" s="17"/>
      <c r="C118" s="1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17"/>
      <c r="B119" s="17"/>
      <c r="C119" s="1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17"/>
      <c r="B120" s="17"/>
      <c r="C120" s="1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17"/>
      <c r="B121" s="17"/>
      <c r="C121" s="1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17"/>
      <c r="B122" s="17"/>
      <c r="C122" s="1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17"/>
      <c r="B123" s="17"/>
      <c r="C123" s="1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17"/>
      <c r="B124" s="17"/>
      <c r="C124" s="1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17"/>
      <c r="B125" s="17"/>
      <c r="C125" s="1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17"/>
      <c r="B126" s="17"/>
      <c r="C126" s="1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17"/>
      <c r="B127" s="17"/>
      <c r="C127" s="1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17"/>
      <c r="B128" s="17"/>
      <c r="C128" s="1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17"/>
      <c r="B129" s="17"/>
      <c r="C129" s="1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17"/>
      <c r="B130" s="17"/>
      <c r="C130" s="1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17"/>
      <c r="B131" s="17"/>
      <c r="C131" s="1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17"/>
      <c r="B132" s="17"/>
      <c r="C132" s="1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17"/>
      <c r="B133" s="17"/>
      <c r="C133" s="1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17"/>
      <c r="B134" s="17"/>
      <c r="C134" s="1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17"/>
      <c r="B135" s="17"/>
      <c r="C135" s="1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17"/>
      <c r="B136" s="17"/>
      <c r="C136" s="1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17"/>
      <c r="B137" s="17"/>
      <c r="C137" s="1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17"/>
      <c r="B138" s="17"/>
      <c r="C138" s="1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17"/>
      <c r="B139" s="17"/>
      <c r="C139" s="1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17"/>
      <c r="B140" s="17"/>
      <c r="C140" s="1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17"/>
      <c r="B141" s="17"/>
      <c r="C141" s="1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17"/>
      <c r="B142" s="17"/>
      <c r="C142" s="1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17"/>
      <c r="B143" s="17"/>
      <c r="C143" s="1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17"/>
      <c r="B144" s="17"/>
      <c r="C144" s="1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17"/>
      <c r="B145" s="17"/>
      <c r="C145" s="1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17"/>
      <c r="B146" s="17"/>
      <c r="C146" s="1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17"/>
      <c r="B147" s="17"/>
      <c r="C147" s="1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17"/>
      <c r="B148" s="17"/>
      <c r="C148" s="1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17"/>
      <c r="B149" s="17"/>
      <c r="C149" s="1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17"/>
      <c r="B150" s="17"/>
      <c r="C150" s="1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17"/>
      <c r="B151" s="17"/>
      <c r="C151" s="1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17"/>
      <c r="B152" s="17"/>
      <c r="C152" s="1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17"/>
      <c r="B153" s="17"/>
      <c r="C153" s="1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17"/>
      <c r="B154" s="17"/>
      <c r="C154" s="1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17"/>
      <c r="B155" s="17"/>
      <c r="C155" s="1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17"/>
      <c r="B156" s="17"/>
      <c r="C156" s="1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17"/>
      <c r="B157" s="17"/>
      <c r="C157" s="1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17"/>
      <c r="B158" s="17"/>
      <c r="C158" s="1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17"/>
      <c r="B159" s="17"/>
      <c r="C159" s="1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17"/>
      <c r="B160" s="17"/>
      <c r="C160" s="1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17"/>
      <c r="B161" s="17"/>
      <c r="C161" s="1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17"/>
      <c r="B162" s="17"/>
      <c r="C162" s="1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17"/>
      <c r="B163" s="17"/>
      <c r="C163" s="1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17"/>
      <c r="B164" s="17"/>
      <c r="C164" s="1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17"/>
      <c r="B165" s="17"/>
      <c r="C165" s="1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17"/>
      <c r="B166" s="17"/>
      <c r="C166" s="1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17"/>
      <c r="B167" s="17"/>
      <c r="C167" s="1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17"/>
      <c r="B168" s="17"/>
      <c r="C168" s="1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17"/>
      <c r="B169" s="17"/>
      <c r="C169" s="1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17"/>
      <c r="B170" s="17"/>
      <c r="C170" s="1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17"/>
      <c r="B171" s="17"/>
      <c r="C171" s="1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17"/>
      <c r="B172" s="17"/>
      <c r="C172" s="1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17"/>
      <c r="B173" s="17"/>
      <c r="C173" s="1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17"/>
      <c r="B174" s="17"/>
      <c r="C174" s="1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17"/>
      <c r="B175" s="17"/>
      <c r="C175" s="1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17"/>
      <c r="B176" s="17"/>
      <c r="C176" s="1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17"/>
      <c r="B177" s="17"/>
      <c r="C177" s="1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17"/>
      <c r="B178" s="17"/>
      <c r="C178" s="1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17"/>
      <c r="B179" s="17"/>
      <c r="C179" s="1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17"/>
      <c r="B180" s="17"/>
      <c r="C180" s="1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17"/>
      <c r="B181" s="17"/>
      <c r="C181" s="1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17"/>
      <c r="B182" s="17"/>
      <c r="C182" s="1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17"/>
      <c r="B183" s="17"/>
      <c r="C183" s="1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17"/>
      <c r="B184" s="17"/>
      <c r="C184" s="1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17"/>
      <c r="B185" s="17"/>
      <c r="C185" s="1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17"/>
      <c r="B186" s="17"/>
      <c r="C186" s="1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17"/>
      <c r="B187" s="17"/>
      <c r="C187" s="1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17"/>
      <c r="B188" s="17"/>
      <c r="C188" s="1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17"/>
      <c r="B189" s="17"/>
      <c r="C189" s="1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17"/>
      <c r="B190" s="17"/>
      <c r="C190" s="1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17"/>
      <c r="B191" s="17"/>
      <c r="C191" s="1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17"/>
      <c r="B192" s="17"/>
      <c r="C192" s="1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17"/>
      <c r="B193" s="17"/>
      <c r="C193" s="1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17"/>
      <c r="B194" s="17"/>
      <c r="C194" s="1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17"/>
      <c r="B195" s="17"/>
      <c r="C195" s="1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17"/>
      <c r="B196" s="17"/>
      <c r="C196" s="1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17"/>
      <c r="B197" s="17"/>
      <c r="C197" s="1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17"/>
      <c r="B198" s="17"/>
      <c r="C198" s="1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17"/>
      <c r="B199" s="17"/>
      <c r="C199" s="1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17"/>
      <c r="B200" s="17"/>
      <c r="C200" s="1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17"/>
      <c r="B201" s="17"/>
      <c r="C201" s="1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17"/>
      <c r="B202" s="17"/>
      <c r="C202" s="1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17"/>
      <c r="B203" s="17"/>
      <c r="C203" s="1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17"/>
      <c r="B204" s="17"/>
      <c r="C204" s="1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17"/>
      <c r="B205" s="17"/>
      <c r="C205" s="1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17"/>
      <c r="B206" s="17"/>
      <c r="C206" s="1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17"/>
      <c r="B207" s="17"/>
      <c r="C207" s="1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17"/>
      <c r="B208" s="17"/>
      <c r="C208" s="1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17"/>
      <c r="B209" s="17"/>
      <c r="C209" s="1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17"/>
      <c r="B210" s="17"/>
      <c r="C210" s="1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17"/>
      <c r="B211" s="17"/>
      <c r="C211" s="1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17"/>
      <c r="B212" s="17"/>
      <c r="C212" s="1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17"/>
      <c r="B213" s="17"/>
      <c r="C213" s="1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17"/>
      <c r="B214" s="17"/>
      <c r="C214" s="1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17"/>
      <c r="B215" s="17"/>
      <c r="C215" s="1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17"/>
      <c r="B216" s="17"/>
      <c r="C216" s="1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17"/>
      <c r="B217" s="17"/>
      <c r="C217" s="1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17"/>
      <c r="B218" s="17"/>
      <c r="C218" s="1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17"/>
      <c r="B219" s="17"/>
      <c r="C219" s="1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17"/>
      <c r="B220" s="17"/>
      <c r="C220" s="1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17"/>
      <c r="B221" s="17"/>
      <c r="C221" s="1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17"/>
      <c r="B222" s="17"/>
      <c r="C222" s="1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17"/>
      <c r="B223" s="17"/>
      <c r="C223" s="1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17"/>
      <c r="B224" s="17"/>
      <c r="C224" s="1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17"/>
      <c r="B225" s="17"/>
      <c r="C225" s="1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17"/>
      <c r="B226" s="17"/>
      <c r="C226" s="1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17"/>
      <c r="B227" s="17"/>
      <c r="C227" s="1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17"/>
      <c r="B228" s="17"/>
      <c r="C228" s="1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17"/>
      <c r="B229" s="17"/>
      <c r="C229" s="1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17"/>
      <c r="B230" s="17"/>
      <c r="C230" s="1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17"/>
      <c r="B231" s="17"/>
      <c r="C231" s="1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17"/>
      <c r="B232" s="17"/>
      <c r="C232" s="1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17"/>
      <c r="B233" s="17"/>
      <c r="C233" s="1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17"/>
      <c r="B234" s="17"/>
      <c r="C234" s="1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17"/>
      <c r="B235" s="17"/>
      <c r="C235" s="1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17"/>
      <c r="B236" s="17"/>
      <c r="C236" s="1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17"/>
      <c r="B237" s="17"/>
      <c r="C237" s="1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17"/>
      <c r="B238" s="17"/>
      <c r="C238" s="1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17"/>
      <c r="B239" s="17"/>
      <c r="C239" s="1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17"/>
      <c r="B240" s="17"/>
      <c r="C240" s="1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17"/>
      <c r="B241" s="17"/>
      <c r="C241" s="1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17"/>
      <c r="B242" s="17"/>
      <c r="C242" s="1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17"/>
      <c r="B243" s="17"/>
      <c r="C243" s="1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17"/>
      <c r="B244" s="17"/>
      <c r="C244" s="1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17"/>
      <c r="B245" s="17"/>
      <c r="C245" s="1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17"/>
      <c r="B246" s="17"/>
      <c r="C246" s="1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17"/>
      <c r="B247" s="17"/>
      <c r="C247" s="1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17"/>
      <c r="B248" s="17"/>
      <c r="C248" s="1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17"/>
      <c r="B249" s="17"/>
      <c r="C249" s="1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17"/>
      <c r="B250" s="17"/>
      <c r="C250" s="1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17"/>
      <c r="B251" s="17"/>
      <c r="C251" s="1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17"/>
      <c r="B252" s="17"/>
      <c r="C252" s="1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17"/>
      <c r="B253" s="17"/>
      <c r="C253" s="1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17"/>
      <c r="B254" s="17"/>
      <c r="C254" s="1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1.0" footer="0.0" header="0.0" left="0.75" right="0.75" top="1.0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42.0"/>
    <col customWidth="1" min="3" max="4" width="16.0"/>
    <col customWidth="1" min="5" max="5" width="42.0"/>
    <col customWidth="1" min="6" max="6" width="2.0"/>
    <col customWidth="1" min="7" max="25" width="8.71"/>
  </cols>
  <sheetData>
    <row r="1">
      <c r="A1" s="19"/>
      <c r="B1" s="19"/>
      <c r="C1" s="19"/>
      <c r="D1" s="19"/>
      <c r="E1" s="19"/>
      <c r="F1" s="19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42.0" customHeight="1">
      <c r="A2" s="19"/>
      <c r="B2" s="21" t="s">
        <v>30</v>
      </c>
      <c r="C2" s="22"/>
      <c r="D2" s="22"/>
      <c r="E2" s="23"/>
      <c r="F2" s="19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9.5" customHeight="1">
      <c r="A3" s="19"/>
      <c r="B3" s="24" t="s">
        <v>31</v>
      </c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>
      <c r="A4" s="19"/>
      <c r="B4" s="19"/>
      <c r="C4" s="19"/>
      <c r="D4" s="19"/>
      <c r="E4" s="19"/>
      <c r="F4" s="19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5.0" customHeight="1">
      <c r="A5" s="19"/>
      <c r="B5" s="25" t="s">
        <v>32</v>
      </c>
      <c r="C5" s="25" t="s">
        <v>33</v>
      </c>
      <c r="D5" s="25" t="s">
        <v>34</v>
      </c>
      <c r="E5" s="25" t="s">
        <v>35</v>
      </c>
      <c r="F5" s="19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17.25" customHeight="1">
      <c r="A6" s="19"/>
      <c r="B6" s="26" t="s">
        <v>36</v>
      </c>
      <c r="C6" s="27"/>
      <c r="D6" s="27"/>
      <c r="E6" s="28"/>
      <c r="F6" s="2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5.0" customHeight="1">
      <c r="A7" s="19"/>
      <c r="B7" s="30" t="s">
        <v>37</v>
      </c>
      <c r="C7" s="31">
        <v>0.0</v>
      </c>
      <c r="D7" s="32">
        <f t="shared" ref="D7:D9" si="1">C7*12</f>
        <v>0</v>
      </c>
      <c r="E7" s="33" t="s">
        <v>38</v>
      </c>
      <c r="F7" s="19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5.0" customHeight="1">
      <c r="A8" s="19"/>
      <c r="B8" s="30" t="s">
        <v>39</v>
      </c>
      <c r="C8" s="31">
        <v>0.0</v>
      </c>
      <c r="D8" s="32">
        <f t="shared" si="1"/>
        <v>0</v>
      </c>
      <c r="E8" s="33" t="s">
        <v>38</v>
      </c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5.0" customHeight="1">
      <c r="A9" s="19"/>
      <c r="B9" s="30" t="s">
        <v>40</v>
      </c>
      <c r="C9" s="31">
        <v>0.0</v>
      </c>
      <c r="D9" s="32">
        <f t="shared" si="1"/>
        <v>0</v>
      </c>
      <c r="E9" s="33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5.0" customHeight="1">
      <c r="A10" s="19"/>
      <c r="B10" s="34" t="s">
        <v>41</v>
      </c>
      <c r="C10" s="35">
        <f t="shared" ref="C10:D10" si="2">SUM(C7:C9)</f>
        <v>0</v>
      </c>
      <c r="D10" s="35">
        <f t="shared" si="2"/>
        <v>0</v>
      </c>
      <c r="E10" s="34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>
      <c r="A11" s="19"/>
      <c r="B11" s="19"/>
      <c r="C11" s="19"/>
      <c r="D11" s="19"/>
      <c r="E11" s="19"/>
      <c r="F11" s="1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7.25" customHeight="1">
      <c r="A12" s="19"/>
      <c r="B12" s="26" t="s">
        <v>42</v>
      </c>
      <c r="C12" s="27"/>
      <c r="D12" s="27"/>
      <c r="E12" s="28"/>
      <c r="F12" s="2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5.0" customHeight="1">
      <c r="A13" s="19"/>
      <c r="B13" s="30" t="s">
        <v>43</v>
      </c>
      <c r="C13" s="31">
        <v>0.0</v>
      </c>
      <c r="D13" s="32">
        <f t="shared" ref="D13:D25" si="3">C13*12</f>
        <v>0</v>
      </c>
      <c r="E13" s="33" t="s">
        <v>44</v>
      </c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5.0" customHeight="1">
      <c r="A14" s="19"/>
      <c r="B14" s="30" t="s">
        <v>45</v>
      </c>
      <c r="C14" s="31">
        <v>0.0</v>
      </c>
      <c r="D14" s="32">
        <f t="shared" si="3"/>
        <v>0</v>
      </c>
      <c r="E14" s="33"/>
      <c r="F14" s="19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5.0" customHeight="1">
      <c r="A15" s="19"/>
      <c r="B15" s="30" t="s">
        <v>46</v>
      </c>
      <c r="C15" s="31">
        <v>0.0</v>
      </c>
      <c r="D15" s="32">
        <f t="shared" si="3"/>
        <v>0</v>
      </c>
      <c r="E15" s="33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5.0" customHeight="1">
      <c r="A16" s="19"/>
      <c r="B16" s="30" t="s">
        <v>47</v>
      </c>
      <c r="C16" s="31">
        <v>0.0</v>
      </c>
      <c r="D16" s="32">
        <f t="shared" si="3"/>
        <v>0</v>
      </c>
      <c r="E16" s="33"/>
      <c r="F16" s="19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5.0" customHeight="1">
      <c r="A17" s="19"/>
      <c r="B17" s="30" t="s">
        <v>48</v>
      </c>
      <c r="C17" s="31">
        <v>0.0</v>
      </c>
      <c r="D17" s="32">
        <f t="shared" si="3"/>
        <v>0</v>
      </c>
      <c r="E17" s="33" t="s">
        <v>49</v>
      </c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5.0" customHeight="1">
      <c r="A18" s="19"/>
      <c r="B18" s="30" t="s">
        <v>50</v>
      </c>
      <c r="C18" s="31">
        <v>0.0</v>
      </c>
      <c r="D18" s="32">
        <f t="shared" si="3"/>
        <v>0</v>
      </c>
      <c r="E18" s="33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5.0" customHeight="1">
      <c r="A19" s="19"/>
      <c r="B19" s="30" t="s">
        <v>51</v>
      </c>
      <c r="C19" s="31">
        <v>0.0</v>
      </c>
      <c r="D19" s="32">
        <f t="shared" si="3"/>
        <v>0</v>
      </c>
      <c r="E19" s="33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5.0" customHeight="1">
      <c r="A20" s="19"/>
      <c r="B20" s="30" t="s">
        <v>52</v>
      </c>
      <c r="C20" s="31">
        <v>0.0</v>
      </c>
      <c r="D20" s="32">
        <f t="shared" si="3"/>
        <v>0</v>
      </c>
      <c r="E20" s="33" t="s">
        <v>53</v>
      </c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0" customHeight="1">
      <c r="A21" s="19"/>
      <c r="B21" s="30" t="s">
        <v>54</v>
      </c>
      <c r="C21" s="31">
        <v>0.0</v>
      </c>
      <c r="D21" s="32">
        <f t="shared" si="3"/>
        <v>0</v>
      </c>
      <c r="E21" s="33" t="s">
        <v>55</v>
      </c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0" customHeight="1">
      <c r="A22" s="19"/>
      <c r="B22" s="30" t="s">
        <v>56</v>
      </c>
      <c r="C22" s="31">
        <v>0.0</v>
      </c>
      <c r="D22" s="32">
        <f t="shared" si="3"/>
        <v>0</v>
      </c>
      <c r="E22" s="33" t="s">
        <v>57</v>
      </c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0" customHeight="1">
      <c r="A23" s="19"/>
      <c r="B23" s="30" t="s">
        <v>58</v>
      </c>
      <c r="C23" s="31">
        <v>0.0</v>
      </c>
      <c r="D23" s="32">
        <f t="shared" si="3"/>
        <v>0</v>
      </c>
      <c r="E23" s="33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0" customHeight="1">
      <c r="A24" s="19"/>
      <c r="B24" s="30" t="s">
        <v>59</v>
      </c>
      <c r="C24" s="31">
        <v>0.0</v>
      </c>
      <c r="D24" s="32">
        <f t="shared" si="3"/>
        <v>0</v>
      </c>
      <c r="E24" s="33" t="s">
        <v>60</v>
      </c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0" customHeight="1">
      <c r="A25" s="19"/>
      <c r="B25" s="30" t="s">
        <v>61</v>
      </c>
      <c r="C25" s="31">
        <v>0.0</v>
      </c>
      <c r="D25" s="32">
        <f t="shared" si="3"/>
        <v>0</v>
      </c>
      <c r="E25" s="33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0" customHeight="1">
      <c r="A26" s="19"/>
      <c r="B26" s="34" t="s">
        <v>62</v>
      </c>
      <c r="C26" s="35">
        <f t="shared" ref="C26:D26" si="4">SUM(C13:C25)</f>
        <v>0</v>
      </c>
      <c r="D26" s="35">
        <f t="shared" si="4"/>
        <v>0</v>
      </c>
      <c r="E26" s="34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75" customHeight="1">
      <c r="A27" s="19"/>
      <c r="B27" s="19"/>
      <c r="C27" s="19"/>
      <c r="D27" s="19"/>
      <c r="E27" s="19"/>
      <c r="F27" s="1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7.25" customHeight="1">
      <c r="A28" s="19"/>
      <c r="B28" s="26" t="s">
        <v>63</v>
      </c>
      <c r="C28" s="27"/>
      <c r="D28" s="27"/>
      <c r="E28" s="28"/>
      <c r="F28" s="2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0" customHeight="1">
      <c r="A29" s="19"/>
      <c r="B29" s="30" t="s">
        <v>64</v>
      </c>
      <c r="C29" s="31">
        <v>0.0</v>
      </c>
      <c r="D29" s="32">
        <f t="shared" ref="D29:D38" si="5">C29*12</f>
        <v>0</v>
      </c>
      <c r="E29" s="33"/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0" customHeight="1">
      <c r="A30" s="19"/>
      <c r="B30" s="30" t="s">
        <v>65</v>
      </c>
      <c r="C30" s="31">
        <v>0.0</v>
      </c>
      <c r="D30" s="32">
        <f t="shared" si="5"/>
        <v>0</v>
      </c>
      <c r="E30" s="33" t="s">
        <v>66</v>
      </c>
      <c r="F30" s="19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0" customHeight="1">
      <c r="A31" s="19"/>
      <c r="B31" s="30" t="s">
        <v>67</v>
      </c>
      <c r="C31" s="31">
        <v>0.0</v>
      </c>
      <c r="D31" s="32">
        <f t="shared" si="5"/>
        <v>0</v>
      </c>
      <c r="E31" s="33"/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0" customHeight="1">
      <c r="A32" s="19"/>
      <c r="B32" s="30" t="s">
        <v>68</v>
      </c>
      <c r="C32" s="31">
        <v>0.0</v>
      </c>
      <c r="D32" s="32">
        <f t="shared" si="5"/>
        <v>0</v>
      </c>
      <c r="E32" s="33"/>
      <c r="F32" s="19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0" customHeight="1">
      <c r="A33" s="19"/>
      <c r="B33" s="30" t="s">
        <v>69</v>
      </c>
      <c r="C33" s="31">
        <v>0.0</v>
      </c>
      <c r="D33" s="32">
        <f t="shared" si="5"/>
        <v>0</v>
      </c>
      <c r="E33" s="33" t="s">
        <v>70</v>
      </c>
      <c r="F33" s="19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0" customHeight="1">
      <c r="A34" s="19"/>
      <c r="B34" s="30" t="s">
        <v>71</v>
      </c>
      <c r="C34" s="31">
        <v>0.0</v>
      </c>
      <c r="D34" s="32">
        <f t="shared" si="5"/>
        <v>0</v>
      </c>
      <c r="E34" s="33"/>
      <c r="F34" s="19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0" customHeight="1">
      <c r="A35" s="19"/>
      <c r="B35" s="30" t="s">
        <v>72</v>
      </c>
      <c r="C35" s="31">
        <v>0.0</v>
      </c>
      <c r="D35" s="32">
        <f t="shared" si="5"/>
        <v>0</v>
      </c>
      <c r="E35" s="33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0" customHeight="1">
      <c r="A36" s="19"/>
      <c r="B36" s="30" t="s">
        <v>73</v>
      </c>
      <c r="C36" s="31">
        <v>0.0</v>
      </c>
      <c r="D36" s="32">
        <f t="shared" si="5"/>
        <v>0</v>
      </c>
      <c r="E36" s="33" t="s">
        <v>74</v>
      </c>
      <c r="F36" s="19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0" customHeight="1">
      <c r="A37" s="19"/>
      <c r="B37" s="30" t="s">
        <v>75</v>
      </c>
      <c r="C37" s="31">
        <v>0.0</v>
      </c>
      <c r="D37" s="32">
        <f t="shared" si="5"/>
        <v>0</v>
      </c>
      <c r="E37" s="33"/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0" customHeight="1">
      <c r="A38" s="19"/>
      <c r="B38" s="30" t="s">
        <v>76</v>
      </c>
      <c r="C38" s="31">
        <v>0.0</v>
      </c>
      <c r="D38" s="32">
        <f t="shared" si="5"/>
        <v>0</v>
      </c>
      <c r="E38" s="33"/>
      <c r="F38" s="19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0" customHeight="1">
      <c r="A39" s="19"/>
      <c r="B39" s="34" t="s">
        <v>77</v>
      </c>
      <c r="C39" s="35">
        <f t="shared" ref="C39:D39" si="6">SUM(C29:C38)</f>
        <v>0</v>
      </c>
      <c r="D39" s="35">
        <f t="shared" si="6"/>
        <v>0</v>
      </c>
      <c r="E39" s="34"/>
      <c r="F39" s="19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75" customHeight="1">
      <c r="A40" s="19"/>
      <c r="B40" s="19"/>
      <c r="C40" s="19"/>
      <c r="D40" s="19"/>
      <c r="E40" s="19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7.25" customHeight="1">
      <c r="A41" s="19"/>
      <c r="B41" s="26" t="s">
        <v>78</v>
      </c>
      <c r="C41" s="27"/>
      <c r="D41" s="27"/>
      <c r="E41" s="28"/>
      <c r="F41" s="29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0" customHeight="1">
      <c r="A42" s="19"/>
      <c r="B42" s="30" t="s">
        <v>79</v>
      </c>
      <c r="C42" s="35">
        <f t="shared" ref="C42:D42" si="7">C10-C26-C39</f>
        <v>0</v>
      </c>
      <c r="D42" s="35">
        <f t="shared" si="7"/>
        <v>0</v>
      </c>
      <c r="E42" s="33" t="s">
        <v>80</v>
      </c>
      <c r="F42" s="19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0" customHeight="1">
      <c r="A43" s="19"/>
      <c r="B43" s="30" t="s">
        <v>81</v>
      </c>
      <c r="C43" s="36">
        <f>IFERROR(C42/C10,0)</f>
        <v>0</v>
      </c>
      <c r="D43" s="37"/>
      <c r="E43" s="33" t="s">
        <v>82</v>
      </c>
      <c r="F43" s="19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19"/>
      <c r="B44" s="19"/>
      <c r="C44" s="19"/>
      <c r="D44" s="19"/>
      <c r="E44" s="19"/>
      <c r="F44" s="19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7.25" customHeight="1">
      <c r="A45" s="19"/>
      <c r="B45" s="26" t="s">
        <v>83</v>
      </c>
      <c r="C45" s="27"/>
      <c r="D45" s="27"/>
      <c r="E45" s="28"/>
      <c r="F45" s="2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0" customHeight="1">
      <c r="A46" s="19"/>
      <c r="B46" s="30" t="s">
        <v>84</v>
      </c>
      <c r="C46" s="31">
        <v>0.0</v>
      </c>
      <c r="D46" s="32">
        <f t="shared" ref="D46:D55" si="8">C46*12</f>
        <v>0</v>
      </c>
      <c r="E46" s="33" t="s">
        <v>85</v>
      </c>
      <c r="F46" s="19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0" customHeight="1">
      <c r="A47" s="19"/>
      <c r="B47" s="30" t="s">
        <v>86</v>
      </c>
      <c r="C47" s="31">
        <v>0.0</v>
      </c>
      <c r="D47" s="32">
        <f t="shared" si="8"/>
        <v>0</v>
      </c>
      <c r="E47" s="33" t="s">
        <v>87</v>
      </c>
      <c r="F47" s="19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0" customHeight="1">
      <c r="A48" s="19"/>
      <c r="B48" s="30" t="s">
        <v>88</v>
      </c>
      <c r="C48" s="31">
        <v>0.0</v>
      </c>
      <c r="D48" s="32">
        <f t="shared" si="8"/>
        <v>0</v>
      </c>
      <c r="E48" s="33" t="s">
        <v>89</v>
      </c>
      <c r="F48" s="19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0" customHeight="1">
      <c r="A49" s="19"/>
      <c r="B49" s="30" t="s">
        <v>90</v>
      </c>
      <c r="C49" s="31">
        <v>0.0</v>
      </c>
      <c r="D49" s="32">
        <f t="shared" si="8"/>
        <v>0</v>
      </c>
      <c r="E49" s="33" t="s">
        <v>91</v>
      </c>
      <c r="F49" s="19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0" customHeight="1">
      <c r="A50" s="19"/>
      <c r="B50" s="30" t="s">
        <v>92</v>
      </c>
      <c r="C50" s="31">
        <v>0.0</v>
      </c>
      <c r="D50" s="32">
        <f t="shared" si="8"/>
        <v>0</v>
      </c>
      <c r="E50" s="33" t="s">
        <v>91</v>
      </c>
      <c r="F50" s="19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0" customHeight="1">
      <c r="A51" s="19"/>
      <c r="B51" s="30" t="s">
        <v>93</v>
      </c>
      <c r="C51" s="31">
        <v>0.0</v>
      </c>
      <c r="D51" s="32">
        <f t="shared" si="8"/>
        <v>0</v>
      </c>
      <c r="E51" s="33" t="s">
        <v>94</v>
      </c>
      <c r="F51" s="19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0" customHeight="1">
      <c r="A52" s="19"/>
      <c r="B52" s="30" t="s">
        <v>95</v>
      </c>
      <c r="C52" s="31">
        <v>0.0</v>
      </c>
      <c r="D52" s="32">
        <f t="shared" si="8"/>
        <v>0</v>
      </c>
      <c r="E52" s="33"/>
      <c r="F52" s="19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0" customHeight="1">
      <c r="A53" s="19"/>
      <c r="B53" s="30" t="s">
        <v>96</v>
      </c>
      <c r="C53" s="31">
        <v>0.0</v>
      </c>
      <c r="D53" s="32">
        <f t="shared" si="8"/>
        <v>0</v>
      </c>
      <c r="E53" s="33" t="s">
        <v>97</v>
      </c>
      <c r="F53" s="19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0" customHeight="1">
      <c r="A54" s="19"/>
      <c r="B54" s="30" t="s">
        <v>98</v>
      </c>
      <c r="C54" s="31">
        <v>0.0</v>
      </c>
      <c r="D54" s="32">
        <f t="shared" si="8"/>
        <v>0</v>
      </c>
      <c r="E54" s="33" t="s">
        <v>99</v>
      </c>
      <c r="F54" s="19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0" customHeight="1">
      <c r="A55" s="19"/>
      <c r="B55" s="30" t="s">
        <v>100</v>
      </c>
      <c r="C55" s="31">
        <v>0.0</v>
      </c>
      <c r="D55" s="32">
        <f t="shared" si="8"/>
        <v>0</v>
      </c>
      <c r="E55" s="33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0" customHeight="1">
      <c r="A56" s="19"/>
      <c r="B56" s="34" t="s">
        <v>101</v>
      </c>
      <c r="C56" s="35">
        <f t="shared" ref="C56:D56" si="9">SUM(C46:C55)</f>
        <v>0</v>
      </c>
      <c r="D56" s="35">
        <f t="shared" si="9"/>
        <v>0</v>
      </c>
      <c r="E56" s="34"/>
      <c r="F56" s="19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0" customHeight="1">
      <c r="A57" s="19"/>
      <c r="B57" s="30" t="s">
        <v>102</v>
      </c>
      <c r="C57" s="32">
        <f t="shared" ref="C57:D57" si="10">C42-C56</f>
        <v>0</v>
      </c>
      <c r="D57" s="32">
        <f t="shared" si="10"/>
        <v>0</v>
      </c>
      <c r="E57" s="33" t="s">
        <v>103</v>
      </c>
      <c r="F57" s="19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5.75" customHeight="1">
      <c r="A58" s="19"/>
      <c r="B58" s="19"/>
      <c r="C58" s="19"/>
      <c r="D58" s="19"/>
      <c r="E58" s="19"/>
      <c r="F58" s="19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75" customHeight="1">
      <c r="A59" s="19"/>
      <c r="B59" s="19"/>
      <c r="C59" s="19"/>
      <c r="D59" s="19"/>
      <c r="E59" s="19"/>
      <c r="F59" s="19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75" customHeight="1">
      <c r="A60" s="38"/>
      <c r="B60" s="38"/>
      <c r="C60" s="38"/>
      <c r="D60" s="38"/>
      <c r="E60" s="38"/>
      <c r="F60" s="38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75" customHeight="1">
      <c r="A61" s="38"/>
      <c r="B61" s="38"/>
      <c r="C61" s="38"/>
      <c r="D61" s="38"/>
      <c r="E61" s="38"/>
      <c r="F61" s="38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75" customHeight="1">
      <c r="A62" s="38"/>
      <c r="B62" s="38"/>
      <c r="C62" s="38"/>
      <c r="D62" s="38"/>
      <c r="E62" s="38"/>
      <c r="F62" s="38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75" customHeight="1">
      <c r="A63" s="38"/>
      <c r="B63" s="38"/>
      <c r="C63" s="38"/>
      <c r="D63" s="38"/>
      <c r="E63" s="38"/>
      <c r="F63" s="38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75" customHeight="1">
      <c r="A64" s="38"/>
      <c r="B64" s="38"/>
      <c r="C64" s="38"/>
      <c r="D64" s="38"/>
      <c r="E64" s="38"/>
      <c r="F64" s="38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38"/>
      <c r="B65" s="38"/>
      <c r="C65" s="38"/>
      <c r="D65" s="38"/>
      <c r="E65" s="38"/>
      <c r="F65" s="38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5.75" customHeight="1">
      <c r="A66" s="38"/>
      <c r="B66" s="38"/>
      <c r="C66" s="38"/>
      <c r="D66" s="38"/>
      <c r="E66" s="38"/>
      <c r="F66" s="38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5.75" customHeight="1">
      <c r="A67" s="38"/>
      <c r="B67" s="38"/>
      <c r="C67" s="38"/>
      <c r="D67" s="38"/>
      <c r="E67" s="38"/>
      <c r="F67" s="38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5.75" customHeight="1">
      <c r="A68" s="38"/>
      <c r="B68" s="38"/>
      <c r="C68" s="38"/>
      <c r="D68" s="38"/>
      <c r="E68" s="38"/>
      <c r="F68" s="38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5.75" customHeight="1">
      <c r="A69" s="38"/>
      <c r="B69" s="38"/>
      <c r="C69" s="38"/>
      <c r="D69" s="38"/>
      <c r="E69" s="38"/>
      <c r="F69" s="38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5.75" customHeight="1">
      <c r="A70" s="38"/>
      <c r="B70" s="38"/>
      <c r="C70" s="38"/>
      <c r="D70" s="38"/>
      <c r="E70" s="38"/>
      <c r="F70" s="38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5.75" customHeight="1">
      <c r="A71" s="38"/>
      <c r="B71" s="38"/>
      <c r="C71" s="38"/>
      <c r="D71" s="38"/>
      <c r="E71" s="38"/>
      <c r="F71" s="38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5.75" customHeight="1">
      <c r="A72" s="38"/>
      <c r="B72" s="38"/>
      <c r="C72" s="38"/>
      <c r="D72" s="38"/>
      <c r="E72" s="38"/>
      <c r="F72" s="38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5.75" customHeight="1">
      <c r="A73" s="38"/>
      <c r="B73" s="38"/>
      <c r="C73" s="38"/>
      <c r="D73" s="38"/>
      <c r="E73" s="38"/>
      <c r="F73" s="38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5.75" customHeight="1">
      <c r="A74" s="38"/>
      <c r="B74" s="38"/>
      <c r="C74" s="38"/>
      <c r="D74" s="38"/>
      <c r="E74" s="38"/>
      <c r="F74" s="38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5.75" customHeight="1">
      <c r="A75" s="38"/>
      <c r="B75" s="38"/>
      <c r="C75" s="38"/>
      <c r="D75" s="38"/>
      <c r="E75" s="38"/>
      <c r="F75" s="38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5.75" customHeight="1">
      <c r="A76" s="38"/>
      <c r="B76" s="38"/>
      <c r="C76" s="38"/>
      <c r="D76" s="38"/>
      <c r="E76" s="38"/>
      <c r="F76" s="38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5.75" customHeight="1">
      <c r="A77" s="38"/>
      <c r="B77" s="38"/>
      <c r="C77" s="38"/>
      <c r="D77" s="38"/>
      <c r="E77" s="38"/>
      <c r="F77" s="38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5.75" customHeight="1">
      <c r="A78" s="38"/>
      <c r="B78" s="38"/>
      <c r="C78" s="38"/>
      <c r="D78" s="38"/>
      <c r="E78" s="38"/>
      <c r="F78" s="38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5.75" customHeight="1">
      <c r="A79" s="38"/>
      <c r="B79" s="38"/>
      <c r="C79" s="38"/>
      <c r="D79" s="38"/>
      <c r="E79" s="38"/>
      <c r="F79" s="38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5.75" customHeight="1">
      <c r="A80" s="38"/>
      <c r="B80" s="38"/>
      <c r="C80" s="38"/>
      <c r="D80" s="38"/>
      <c r="E80" s="38"/>
      <c r="F80" s="38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5.75" customHeight="1">
      <c r="A81" s="38"/>
      <c r="B81" s="38"/>
      <c r="C81" s="38"/>
      <c r="D81" s="38"/>
      <c r="E81" s="38"/>
      <c r="F81" s="38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5.75" customHeight="1">
      <c r="A82" s="38"/>
      <c r="B82" s="38"/>
      <c r="C82" s="38"/>
      <c r="D82" s="38"/>
      <c r="E82" s="38"/>
      <c r="F82" s="38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5.75" customHeight="1">
      <c r="A83" s="38"/>
      <c r="B83" s="38"/>
      <c r="C83" s="38"/>
      <c r="D83" s="38"/>
      <c r="E83" s="38"/>
      <c r="F83" s="38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5.75" customHeight="1">
      <c r="A84" s="38"/>
      <c r="B84" s="38"/>
      <c r="C84" s="38"/>
      <c r="D84" s="38"/>
      <c r="E84" s="38"/>
      <c r="F84" s="38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5.75" customHeight="1">
      <c r="A85" s="38"/>
      <c r="B85" s="38"/>
      <c r="C85" s="38"/>
      <c r="D85" s="38"/>
      <c r="E85" s="38"/>
      <c r="F85" s="38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5.75" customHeight="1">
      <c r="A86" s="38"/>
      <c r="B86" s="38"/>
      <c r="C86" s="38"/>
      <c r="D86" s="38"/>
      <c r="E86" s="38"/>
      <c r="F86" s="38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5.75" customHeight="1">
      <c r="A87" s="38"/>
      <c r="B87" s="38"/>
      <c r="C87" s="38"/>
      <c r="D87" s="38"/>
      <c r="E87" s="38"/>
      <c r="F87" s="38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5.75" customHeight="1">
      <c r="A88" s="38"/>
      <c r="B88" s="38"/>
      <c r="C88" s="38"/>
      <c r="D88" s="38"/>
      <c r="E88" s="38"/>
      <c r="F88" s="38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5.75" customHeight="1">
      <c r="A89" s="38"/>
      <c r="B89" s="38"/>
      <c r="C89" s="38"/>
      <c r="D89" s="38"/>
      <c r="E89" s="38"/>
      <c r="F89" s="38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5.75" customHeight="1">
      <c r="A90" s="38"/>
      <c r="B90" s="38"/>
      <c r="C90" s="38"/>
      <c r="D90" s="38"/>
      <c r="E90" s="38"/>
      <c r="F90" s="38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5.75" customHeight="1">
      <c r="A91" s="38"/>
      <c r="B91" s="38"/>
      <c r="C91" s="38"/>
      <c r="D91" s="38"/>
      <c r="E91" s="38"/>
      <c r="F91" s="38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5.75" customHeight="1">
      <c r="A92" s="38"/>
      <c r="B92" s="38"/>
      <c r="C92" s="38"/>
      <c r="D92" s="38"/>
      <c r="E92" s="38"/>
      <c r="F92" s="38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5.75" customHeight="1">
      <c r="A93" s="38"/>
      <c r="B93" s="38"/>
      <c r="C93" s="38"/>
      <c r="D93" s="38"/>
      <c r="E93" s="38"/>
      <c r="F93" s="38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5.75" customHeight="1">
      <c r="A94" s="38"/>
      <c r="B94" s="38"/>
      <c r="C94" s="38"/>
      <c r="D94" s="38"/>
      <c r="E94" s="38"/>
      <c r="F94" s="38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5.75" customHeight="1">
      <c r="A95" s="38"/>
      <c r="B95" s="38"/>
      <c r="C95" s="38"/>
      <c r="D95" s="38"/>
      <c r="E95" s="38"/>
      <c r="F95" s="38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5.75" customHeight="1">
      <c r="A96" s="38"/>
      <c r="B96" s="38"/>
      <c r="C96" s="38"/>
      <c r="D96" s="38"/>
      <c r="E96" s="38"/>
      <c r="F96" s="38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5.75" customHeight="1">
      <c r="A97" s="38"/>
      <c r="B97" s="38"/>
      <c r="C97" s="38"/>
      <c r="D97" s="38"/>
      <c r="E97" s="38"/>
      <c r="F97" s="38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5.75" customHeight="1">
      <c r="A98" s="38"/>
      <c r="B98" s="38"/>
      <c r="C98" s="38"/>
      <c r="D98" s="38"/>
      <c r="E98" s="38"/>
      <c r="F98" s="38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>
      <c r="A99" s="38"/>
      <c r="B99" s="38"/>
      <c r="C99" s="38"/>
      <c r="D99" s="38"/>
      <c r="E99" s="38"/>
      <c r="F99" s="38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5.75" customHeight="1">
      <c r="A100" s="38"/>
      <c r="B100" s="38"/>
      <c r="C100" s="38"/>
      <c r="D100" s="38"/>
      <c r="E100" s="38"/>
      <c r="F100" s="38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5.75" customHeight="1">
      <c r="A101" s="38"/>
      <c r="B101" s="38"/>
      <c r="C101" s="38"/>
      <c r="D101" s="38"/>
      <c r="E101" s="38"/>
      <c r="F101" s="38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>
      <c r="A102" s="38"/>
      <c r="B102" s="38"/>
      <c r="C102" s="38"/>
      <c r="D102" s="38"/>
      <c r="E102" s="38"/>
      <c r="F102" s="38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5.75" customHeight="1">
      <c r="A103" s="38"/>
      <c r="B103" s="38"/>
      <c r="C103" s="38"/>
      <c r="D103" s="38"/>
      <c r="E103" s="38"/>
      <c r="F103" s="38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>
      <c r="A104" s="38"/>
      <c r="B104" s="38"/>
      <c r="C104" s="38"/>
      <c r="D104" s="38"/>
      <c r="E104" s="38"/>
      <c r="F104" s="38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5.75" customHeight="1">
      <c r="A105" s="38"/>
      <c r="B105" s="38"/>
      <c r="C105" s="38"/>
      <c r="D105" s="38"/>
      <c r="E105" s="38"/>
      <c r="F105" s="38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5.75" customHeight="1">
      <c r="A106" s="38"/>
      <c r="B106" s="38"/>
      <c r="C106" s="38"/>
      <c r="D106" s="38"/>
      <c r="E106" s="38"/>
      <c r="F106" s="38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5.75" customHeight="1">
      <c r="A107" s="38"/>
      <c r="B107" s="38"/>
      <c r="C107" s="38"/>
      <c r="D107" s="38"/>
      <c r="E107" s="38"/>
      <c r="F107" s="38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5.75" customHeight="1">
      <c r="A108" s="38"/>
      <c r="B108" s="38"/>
      <c r="C108" s="38"/>
      <c r="D108" s="38"/>
      <c r="E108" s="38"/>
      <c r="F108" s="38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>
      <c r="A109" s="38"/>
      <c r="B109" s="38"/>
      <c r="C109" s="38"/>
      <c r="D109" s="38"/>
      <c r="E109" s="38"/>
      <c r="F109" s="38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5.75" customHeight="1">
      <c r="A110" s="38"/>
      <c r="B110" s="38"/>
      <c r="C110" s="38"/>
      <c r="D110" s="38"/>
      <c r="E110" s="38"/>
      <c r="F110" s="38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>
      <c r="A111" s="38"/>
      <c r="B111" s="38"/>
      <c r="C111" s="38"/>
      <c r="D111" s="38"/>
      <c r="E111" s="38"/>
      <c r="F111" s="38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5.75" customHeight="1">
      <c r="A112" s="38"/>
      <c r="B112" s="38"/>
      <c r="C112" s="38"/>
      <c r="D112" s="38"/>
      <c r="E112" s="38"/>
      <c r="F112" s="38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5.75" customHeight="1">
      <c r="A113" s="38"/>
      <c r="B113" s="38"/>
      <c r="C113" s="38"/>
      <c r="D113" s="38"/>
      <c r="E113" s="38"/>
      <c r="F113" s="38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5.75" customHeight="1">
      <c r="A114" s="38"/>
      <c r="B114" s="38"/>
      <c r="C114" s="38"/>
      <c r="D114" s="38"/>
      <c r="E114" s="38"/>
      <c r="F114" s="38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5.75" customHeight="1">
      <c r="A115" s="38"/>
      <c r="B115" s="38"/>
      <c r="C115" s="38"/>
      <c r="D115" s="38"/>
      <c r="E115" s="38"/>
      <c r="F115" s="38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5.75" customHeight="1">
      <c r="A116" s="38"/>
      <c r="B116" s="38"/>
      <c r="C116" s="38"/>
      <c r="D116" s="38"/>
      <c r="E116" s="38"/>
      <c r="F116" s="38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5.75" customHeight="1">
      <c r="A117" s="38"/>
      <c r="B117" s="38"/>
      <c r="C117" s="38"/>
      <c r="D117" s="38"/>
      <c r="E117" s="38"/>
      <c r="F117" s="38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5.75" customHeight="1">
      <c r="A118" s="38"/>
      <c r="B118" s="38"/>
      <c r="C118" s="38"/>
      <c r="D118" s="38"/>
      <c r="E118" s="38"/>
      <c r="F118" s="38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5.75" customHeight="1">
      <c r="A119" s="38"/>
      <c r="B119" s="38"/>
      <c r="C119" s="38"/>
      <c r="D119" s="38"/>
      <c r="E119" s="38"/>
      <c r="F119" s="38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38"/>
      <c r="B120" s="38"/>
      <c r="C120" s="38"/>
      <c r="D120" s="38"/>
      <c r="E120" s="38"/>
      <c r="F120" s="38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38"/>
      <c r="B121" s="38"/>
      <c r="C121" s="38"/>
      <c r="D121" s="38"/>
      <c r="E121" s="38"/>
      <c r="F121" s="38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38"/>
      <c r="B122" s="38"/>
      <c r="C122" s="38"/>
      <c r="D122" s="38"/>
      <c r="E122" s="38"/>
      <c r="F122" s="38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38"/>
      <c r="B123" s="38"/>
      <c r="C123" s="38"/>
      <c r="D123" s="38"/>
      <c r="E123" s="38"/>
      <c r="F123" s="38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38"/>
      <c r="B124" s="38"/>
      <c r="C124" s="38"/>
      <c r="D124" s="38"/>
      <c r="E124" s="38"/>
      <c r="F124" s="38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38"/>
      <c r="B125" s="38"/>
      <c r="C125" s="38"/>
      <c r="D125" s="38"/>
      <c r="E125" s="38"/>
      <c r="F125" s="38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38"/>
      <c r="B126" s="38"/>
      <c r="C126" s="38"/>
      <c r="D126" s="38"/>
      <c r="E126" s="38"/>
      <c r="F126" s="38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38"/>
      <c r="B127" s="38"/>
      <c r="C127" s="38"/>
      <c r="D127" s="38"/>
      <c r="E127" s="38"/>
      <c r="F127" s="38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38"/>
      <c r="B128" s="38"/>
      <c r="C128" s="38"/>
      <c r="D128" s="38"/>
      <c r="E128" s="38"/>
      <c r="F128" s="38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38"/>
      <c r="B129" s="38"/>
      <c r="C129" s="38"/>
      <c r="D129" s="38"/>
      <c r="E129" s="38"/>
      <c r="F129" s="38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38"/>
      <c r="B130" s="38"/>
      <c r="C130" s="38"/>
      <c r="D130" s="38"/>
      <c r="E130" s="38"/>
      <c r="F130" s="38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38"/>
      <c r="B131" s="38"/>
      <c r="C131" s="38"/>
      <c r="D131" s="38"/>
      <c r="E131" s="38"/>
      <c r="F131" s="38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38"/>
      <c r="B132" s="38"/>
      <c r="C132" s="38"/>
      <c r="D132" s="38"/>
      <c r="E132" s="38"/>
      <c r="F132" s="38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38"/>
      <c r="B133" s="38"/>
      <c r="C133" s="38"/>
      <c r="D133" s="38"/>
      <c r="E133" s="38"/>
      <c r="F133" s="38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38"/>
      <c r="B134" s="38"/>
      <c r="C134" s="38"/>
      <c r="D134" s="38"/>
      <c r="E134" s="38"/>
      <c r="F134" s="38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38"/>
      <c r="B135" s="38"/>
      <c r="C135" s="38"/>
      <c r="D135" s="38"/>
      <c r="E135" s="38"/>
      <c r="F135" s="38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38"/>
      <c r="B136" s="38"/>
      <c r="C136" s="38"/>
      <c r="D136" s="38"/>
      <c r="E136" s="38"/>
      <c r="F136" s="38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38"/>
      <c r="B137" s="38"/>
      <c r="C137" s="38"/>
      <c r="D137" s="38"/>
      <c r="E137" s="38"/>
      <c r="F137" s="38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38"/>
      <c r="B138" s="38"/>
      <c r="C138" s="38"/>
      <c r="D138" s="38"/>
      <c r="E138" s="38"/>
      <c r="F138" s="38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38"/>
      <c r="B139" s="38"/>
      <c r="C139" s="38"/>
      <c r="D139" s="38"/>
      <c r="E139" s="38"/>
      <c r="F139" s="38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38"/>
      <c r="B140" s="38"/>
      <c r="C140" s="38"/>
      <c r="D140" s="38"/>
      <c r="E140" s="38"/>
      <c r="F140" s="38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38"/>
      <c r="B141" s="38"/>
      <c r="C141" s="38"/>
      <c r="D141" s="38"/>
      <c r="E141" s="38"/>
      <c r="F141" s="38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38"/>
      <c r="B142" s="38"/>
      <c r="C142" s="38"/>
      <c r="D142" s="38"/>
      <c r="E142" s="38"/>
      <c r="F142" s="38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38"/>
      <c r="B143" s="38"/>
      <c r="C143" s="38"/>
      <c r="D143" s="38"/>
      <c r="E143" s="38"/>
      <c r="F143" s="38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38"/>
      <c r="B144" s="38"/>
      <c r="C144" s="38"/>
      <c r="D144" s="38"/>
      <c r="E144" s="38"/>
      <c r="F144" s="38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38"/>
      <c r="B145" s="38"/>
      <c r="C145" s="38"/>
      <c r="D145" s="38"/>
      <c r="E145" s="38"/>
      <c r="F145" s="38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38"/>
      <c r="B146" s="38"/>
      <c r="C146" s="38"/>
      <c r="D146" s="38"/>
      <c r="E146" s="38"/>
      <c r="F146" s="38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38"/>
      <c r="B147" s="38"/>
      <c r="C147" s="38"/>
      <c r="D147" s="38"/>
      <c r="E147" s="38"/>
      <c r="F147" s="38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38"/>
      <c r="B148" s="38"/>
      <c r="C148" s="38"/>
      <c r="D148" s="38"/>
      <c r="E148" s="38"/>
      <c r="F148" s="38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38"/>
      <c r="B149" s="38"/>
      <c r="C149" s="38"/>
      <c r="D149" s="38"/>
      <c r="E149" s="38"/>
      <c r="F149" s="38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38"/>
      <c r="B150" s="38"/>
      <c r="C150" s="38"/>
      <c r="D150" s="38"/>
      <c r="E150" s="38"/>
      <c r="F150" s="38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38"/>
      <c r="B151" s="38"/>
      <c r="C151" s="38"/>
      <c r="D151" s="38"/>
      <c r="E151" s="38"/>
      <c r="F151" s="38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38"/>
      <c r="B152" s="38"/>
      <c r="C152" s="38"/>
      <c r="D152" s="38"/>
      <c r="E152" s="38"/>
      <c r="F152" s="38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38"/>
      <c r="B153" s="38"/>
      <c r="C153" s="38"/>
      <c r="D153" s="38"/>
      <c r="E153" s="38"/>
      <c r="F153" s="38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38"/>
      <c r="B154" s="38"/>
      <c r="C154" s="38"/>
      <c r="D154" s="38"/>
      <c r="E154" s="38"/>
      <c r="F154" s="38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38"/>
      <c r="B155" s="38"/>
      <c r="C155" s="38"/>
      <c r="D155" s="38"/>
      <c r="E155" s="38"/>
      <c r="F155" s="38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38"/>
      <c r="B156" s="38"/>
      <c r="C156" s="38"/>
      <c r="D156" s="38"/>
      <c r="E156" s="38"/>
      <c r="F156" s="38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38"/>
      <c r="B157" s="38"/>
      <c r="C157" s="38"/>
      <c r="D157" s="38"/>
      <c r="E157" s="38"/>
      <c r="F157" s="38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38"/>
      <c r="B158" s="38"/>
      <c r="C158" s="38"/>
      <c r="D158" s="38"/>
      <c r="E158" s="38"/>
      <c r="F158" s="38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38"/>
      <c r="B159" s="38"/>
      <c r="C159" s="38"/>
      <c r="D159" s="38"/>
      <c r="E159" s="38"/>
      <c r="F159" s="38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38"/>
      <c r="B160" s="38"/>
      <c r="C160" s="38"/>
      <c r="D160" s="38"/>
      <c r="E160" s="38"/>
      <c r="F160" s="38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38"/>
      <c r="B161" s="38"/>
      <c r="C161" s="38"/>
      <c r="D161" s="38"/>
      <c r="E161" s="38"/>
      <c r="F161" s="38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38"/>
      <c r="B162" s="38"/>
      <c r="C162" s="38"/>
      <c r="D162" s="38"/>
      <c r="E162" s="38"/>
      <c r="F162" s="38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38"/>
      <c r="B163" s="38"/>
      <c r="C163" s="38"/>
      <c r="D163" s="38"/>
      <c r="E163" s="38"/>
      <c r="F163" s="38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38"/>
      <c r="B164" s="38"/>
      <c r="C164" s="38"/>
      <c r="D164" s="38"/>
      <c r="E164" s="38"/>
      <c r="F164" s="38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38"/>
      <c r="B165" s="38"/>
      <c r="C165" s="38"/>
      <c r="D165" s="38"/>
      <c r="E165" s="38"/>
      <c r="F165" s="38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38"/>
      <c r="B166" s="38"/>
      <c r="C166" s="38"/>
      <c r="D166" s="38"/>
      <c r="E166" s="38"/>
      <c r="F166" s="38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38"/>
      <c r="B167" s="38"/>
      <c r="C167" s="38"/>
      <c r="D167" s="38"/>
      <c r="E167" s="38"/>
      <c r="F167" s="38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38"/>
      <c r="B168" s="38"/>
      <c r="C168" s="38"/>
      <c r="D168" s="38"/>
      <c r="E168" s="38"/>
      <c r="F168" s="38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38"/>
      <c r="B169" s="38"/>
      <c r="C169" s="38"/>
      <c r="D169" s="38"/>
      <c r="E169" s="38"/>
      <c r="F169" s="38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38"/>
      <c r="B170" s="38"/>
      <c r="C170" s="38"/>
      <c r="D170" s="38"/>
      <c r="E170" s="38"/>
      <c r="F170" s="38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38"/>
      <c r="B171" s="38"/>
      <c r="C171" s="38"/>
      <c r="D171" s="38"/>
      <c r="E171" s="38"/>
      <c r="F171" s="38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38"/>
      <c r="B172" s="38"/>
      <c r="C172" s="38"/>
      <c r="D172" s="38"/>
      <c r="E172" s="38"/>
      <c r="F172" s="38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38"/>
      <c r="B173" s="38"/>
      <c r="C173" s="38"/>
      <c r="D173" s="38"/>
      <c r="E173" s="38"/>
      <c r="F173" s="38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38"/>
      <c r="B174" s="38"/>
      <c r="C174" s="38"/>
      <c r="D174" s="38"/>
      <c r="E174" s="38"/>
      <c r="F174" s="38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38"/>
      <c r="B175" s="38"/>
      <c r="C175" s="38"/>
      <c r="D175" s="38"/>
      <c r="E175" s="38"/>
      <c r="F175" s="38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38"/>
      <c r="B176" s="38"/>
      <c r="C176" s="38"/>
      <c r="D176" s="38"/>
      <c r="E176" s="38"/>
      <c r="F176" s="38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38"/>
      <c r="B177" s="38"/>
      <c r="C177" s="38"/>
      <c r="D177" s="38"/>
      <c r="E177" s="38"/>
      <c r="F177" s="38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38"/>
      <c r="B178" s="38"/>
      <c r="C178" s="38"/>
      <c r="D178" s="38"/>
      <c r="E178" s="38"/>
      <c r="F178" s="38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38"/>
      <c r="B179" s="38"/>
      <c r="C179" s="38"/>
      <c r="D179" s="38"/>
      <c r="E179" s="38"/>
      <c r="F179" s="38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38"/>
      <c r="B180" s="38"/>
      <c r="C180" s="38"/>
      <c r="D180" s="38"/>
      <c r="E180" s="38"/>
      <c r="F180" s="38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38"/>
      <c r="B181" s="38"/>
      <c r="C181" s="38"/>
      <c r="D181" s="38"/>
      <c r="E181" s="38"/>
      <c r="F181" s="38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38"/>
      <c r="B182" s="38"/>
      <c r="C182" s="38"/>
      <c r="D182" s="38"/>
      <c r="E182" s="38"/>
      <c r="F182" s="38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38"/>
      <c r="B183" s="38"/>
      <c r="C183" s="38"/>
      <c r="D183" s="38"/>
      <c r="E183" s="38"/>
      <c r="F183" s="38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38"/>
      <c r="B184" s="38"/>
      <c r="C184" s="38"/>
      <c r="D184" s="38"/>
      <c r="E184" s="38"/>
      <c r="F184" s="38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38"/>
      <c r="B185" s="38"/>
      <c r="C185" s="38"/>
      <c r="D185" s="38"/>
      <c r="E185" s="38"/>
      <c r="F185" s="38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38"/>
      <c r="B186" s="38"/>
      <c r="C186" s="38"/>
      <c r="D186" s="38"/>
      <c r="E186" s="38"/>
      <c r="F186" s="38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38"/>
      <c r="B187" s="38"/>
      <c r="C187" s="38"/>
      <c r="D187" s="38"/>
      <c r="E187" s="38"/>
      <c r="F187" s="38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38"/>
      <c r="B188" s="38"/>
      <c r="C188" s="38"/>
      <c r="D188" s="38"/>
      <c r="E188" s="38"/>
      <c r="F188" s="38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38"/>
      <c r="B189" s="38"/>
      <c r="C189" s="38"/>
      <c r="D189" s="38"/>
      <c r="E189" s="38"/>
      <c r="F189" s="38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38"/>
      <c r="B190" s="38"/>
      <c r="C190" s="38"/>
      <c r="D190" s="38"/>
      <c r="E190" s="38"/>
      <c r="F190" s="38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38"/>
      <c r="B191" s="38"/>
      <c r="C191" s="38"/>
      <c r="D191" s="38"/>
      <c r="E191" s="38"/>
      <c r="F191" s="38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38"/>
      <c r="B192" s="38"/>
      <c r="C192" s="38"/>
      <c r="D192" s="38"/>
      <c r="E192" s="38"/>
      <c r="F192" s="38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38"/>
      <c r="B193" s="38"/>
      <c r="C193" s="38"/>
      <c r="D193" s="38"/>
      <c r="E193" s="38"/>
      <c r="F193" s="38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38"/>
      <c r="B194" s="38"/>
      <c r="C194" s="38"/>
      <c r="D194" s="38"/>
      <c r="E194" s="38"/>
      <c r="F194" s="38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38"/>
      <c r="B195" s="38"/>
      <c r="C195" s="38"/>
      <c r="D195" s="38"/>
      <c r="E195" s="38"/>
      <c r="F195" s="38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38"/>
      <c r="B196" s="38"/>
      <c r="C196" s="38"/>
      <c r="D196" s="38"/>
      <c r="E196" s="38"/>
      <c r="F196" s="38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38"/>
      <c r="B197" s="38"/>
      <c r="C197" s="38"/>
      <c r="D197" s="38"/>
      <c r="E197" s="38"/>
      <c r="F197" s="38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38"/>
      <c r="B198" s="38"/>
      <c r="C198" s="38"/>
      <c r="D198" s="38"/>
      <c r="E198" s="38"/>
      <c r="F198" s="38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38"/>
      <c r="B199" s="38"/>
      <c r="C199" s="38"/>
      <c r="D199" s="38"/>
      <c r="E199" s="38"/>
      <c r="F199" s="38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38"/>
      <c r="B200" s="38"/>
      <c r="C200" s="38"/>
      <c r="D200" s="38"/>
      <c r="E200" s="38"/>
      <c r="F200" s="38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38"/>
      <c r="B201" s="38"/>
      <c r="C201" s="38"/>
      <c r="D201" s="38"/>
      <c r="E201" s="38"/>
      <c r="F201" s="38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38"/>
      <c r="B202" s="38"/>
      <c r="C202" s="38"/>
      <c r="D202" s="38"/>
      <c r="E202" s="38"/>
      <c r="F202" s="38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38"/>
      <c r="B203" s="38"/>
      <c r="C203" s="38"/>
      <c r="D203" s="38"/>
      <c r="E203" s="38"/>
      <c r="F203" s="38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38"/>
      <c r="B204" s="38"/>
      <c r="C204" s="38"/>
      <c r="D204" s="38"/>
      <c r="E204" s="38"/>
      <c r="F204" s="38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38"/>
      <c r="B205" s="38"/>
      <c r="C205" s="38"/>
      <c r="D205" s="38"/>
      <c r="E205" s="38"/>
      <c r="F205" s="38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38"/>
      <c r="B206" s="38"/>
      <c r="C206" s="38"/>
      <c r="D206" s="38"/>
      <c r="E206" s="38"/>
      <c r="F206" s="38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38"/>
      <c r="B207" s="38"/>
      <c r="C207" s="38"/>
      <c r="D207" s="38"/>
      <c r="E207" s="38"/>
      <c r="F207" s="38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38"/>
      <c r="B208" s="38"/>
      <c r="C208" s="38"/>
      <c r="D208" s="38"/>
      <c r="E208" s="38"/>
      <c r="F208" s="38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38"/>
      <c r="B209" s="38"/>
      <c r="C209" s="38"/>
      <c r="D209" s="38"/>
      <c r="E209" s="38"/>
      <c r="F209" s="38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38"/>
      <c r="B210" s="38"/>
      <c r="C210" s="38"/>
      <c r="D210" s="38"/>
      <c r="E210" s="38"/>
      <c r="F210" s="38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38"/>
      <c r="B211" s="38"/>
      <c r="C211" s="38"/>
      <c r="D211" s="38"/>
      <c r="E211" s="38"/>
      <c r="F211" s="38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38"/>
      <c r="B212" s="38"/>
      <c r="C212" s="38"/>
      <c r="D212" s="38"/>
      <c r="E212" s="38"/>
      <c r="F212" s="38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38"/>
      <c r="B213" s="38"/>
      <c r="C213" s="38"/>
      <c r="D213" s="38"/>
      <c r="E213" s="38"/>
      <c r="F213" s="38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38"/>
      <c r="B214" s="38"/>
      <c r="C214" s="38"/>
      <c r="D214" s="38"/>
      <c r="E214" s="38"/>
      <c r="F214" s="38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38"/>
      <c r="B215" s="38"/>
      <c r="C215" s="38"/>
      <c r="D215" s="38"/>
      <c r="E215" s="38"/>
      <c r="F215" s="38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38"/>
      <c r="B216" s="38"/>
      <c r="C216" s="38"/>
      <c r="D216" s="38"/>
      <c r="E216" s="38"/>
      <c r="F216" s="38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38"/>
      <c r="B217" s="38"/>
      <c r="C217" s="38"/>
      <c r="D217" s="38"/>
      <c r="E217" s="38"/>
      <c r="F217" s="38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38"/>
      <c r="B218" s="38"/>
      <c r="C218" s="38"/>
      <c r="D218" s="38"/>
      <c r="E218" s="38"/>
      <c r="F218" s="38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38"/>
      <c r="B219" s="38"/>
      <c r="C219" s="38"/>
      <c r="D219" s="38"/>
      <c r="E219" s="38"/>
      <c r="F219" s="38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38"/>
      <c r="B220" s="38"/>
      <c r="C220" s="38"/>
      <c r="D220" s="38"/>
      <c r="E220" s="38"/>
      <c r="F220" s="38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38"/>
      <c r="B221" s="38"/>
      <c r="C221" s="38"/>
      <c r="D221" s="38"/>
      <c r="E221" s="38"/>
      <c r="F221" s="38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38"/>
      <c r="B222" s="38"/>
      <c r="C222" s="38"/>
      <c r="D222" s="38"/>
      <c r="E222" s="38"/>
      <c r="F222" s="38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5.75" customHeight="1">
      <c r="A223" s="38"/>
      <c r="B223" s="38"/>
      <c r="C223" s="38"/>
      <c r="D223" s="38"/>
      <c r="E223" s="38"/>
      <c r="F223" s="38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5.75" customHeight="1">
      <c r="A224" s="38"/>
      <c r="B224" s="38"/>
      <c r="C224" s="38"/>
      <c r="D224" s="38"/>
      <c r="E224" s="38"/>
      <c r="F224" s="38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5.75" customHeight="1">
      <c r="A225" s="38"/>
      <c r="B225" s="38"/>
      <c r="C225" s="38"/>
      <c r="D225" s="38"/>
      <c r="E225" s="38"/>
      <c r="F225" s="38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5.75" customHeight="1">
      <c r="A226" s="38"/>
      <c r="B226" s="38"/>
      <c r="C226" s="38"/>
      <c r="D226" s="38"/>
      <c r="E226" s="38"/>
      <c r="F226" s="38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5.75" customHeight="1">
      <c r="A227" s="38"/>
      <c r="B227" s="38"/>
      <c r="C227" s="38"/>
      <c r="D227" s="38"/>
      <c r="E227" s="38"/>
      <c r="F227" s="38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5.75" customHeight="1">
      <c r="A228" s="38"/>
      <c r="B228" s="38"/>
      <c r="C228" s="38"/>
      <c r="D228" s="38"/>
      <c r="E228" s="38"/>
      <c r="F228" s="38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5.75" customHeight="1">
      <c r="A229" s="38"/>
      <c r="B229" s="38"/>
      <c r="C229" s="38"/>
      <c r="D229" s="38"/>
      <c r="E229" s="38"/>
      <c r="F229" s="38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5.75" customHeight="1">
      <c r="A230" s="38"/>
      <c r="B230" s="38"/>
      <c r="C230" s="38"/>
      <c r="D230" s="38"/>
      <c r="E230" s="38"/>
      <c r="F230" s="38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5.75" customHeight="1">
      <c r="A231" s="38"/>
      <c r="B231" s="38"/>
      <c r="C231" s="38"/>
      <c r="D231" s="38"/>
      <c r="E231" s="38"/>
      <c r="F231" s="38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5.75" customHeight="1">
      <c r="A232" s="38"/>
      <c r="B232" s="38"/>
      <c r="C232" s="38"/>
      <c r="D232" s="38"/>
      <c r="E232" s="38"/>
      <c r="F232" s="38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5.75" customHeight="1">
      <c r="A233" s="38"/>
      <c r="B233" s="38"/>
      <c r="C233" s="38"/>
      <c r="D233" s="38"/>
      <c r="E233" s="38"/>
      <c r="F233" s="38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5.75" customHeight="1">
      <c r="A234" s="38"/>
      <c r="B234" s="38"/>
      <c r="C234" s="38"/>
      <c r="D234" s="38"/>
      <c r="E234" s="38"/>
      <c r="F234" s="38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5.75" customHeight="1">
      <c r="A235" s="38"/>
      <c r="B235" s="38"/>
      <c r="C235" s="38"/>
      <c r="D235" s="38"/>
      <c r="E235" s="38"/>
      <c r="F235" s="38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5.75" customHeight="1">
      <c r="A236" s="38"/>
      <c r="B236" s="38"/>
      <c r="C236" s="38"/>
      <c r="D236" s="38"/>
      <c r="E236" s="38"/>
      <c r="F236" s="38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5.75" customHeight="1">
      <c r="A237" s="38"/>
      <c r="B237" s="38"/>
      <c r="C237" s="38"/>
      <c r="D237" s="38"/>
      <c r="E237" s="38"/>
      <c r="F237" s="38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5.75" customHeight="1">
      <c r="A238" s="38"/>
      <c r="B238" s="38"/>
      <c r="C238" s="38"/>
      <c r="D238" s="38"/>
      <c r="E238" s="38"/>
      <c r="F238" s="38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5.75" customHeight="1">
      <c r="A239" s="38"/>
      <c r="B239" s="38"/>
      <c r="C239" s="38"/>
      <c r="D239" s="38"/>
      <c r="E239" s="38"/>
      <c r="F239" s="38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5.75" customHeight="1">
      <c r="A240" s="38"/>
      <c r="B240" s="38"/>
      <c r="C240" s="38"/>
      <c r="D240" s="38"/>
      <c r="E240" s="38"/>
      <c r="F240" s="38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5.75" customHeight="1">
      <c r="A241" s="38"/>
      <c r="B241" s="38"/>
      <c r="C241" s="38"/>
      <c r="D241" s="38"/>
      <c r="E241" s="38"/>
      <c r="F241" s="38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5.75" customHeight="1">
      <c r="A242" s="38"/>
      <c r="B242" s="38"/>
      <c r="C242" s="38"/>
      <c r="D242" s="38"/>
      <c r="E242" s="38"/>
      <c r="F242" s="38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5.75" customHeight="1">
      <c r="A243" s="38"/>
      <c r="B243" s="38"/>
      <c r="C243" s="38"/>
      <c r="D243" s="38"/>
      <c r="E243" s="38"/>
      <c r="F243" s="38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5.75" customHeight="1">
      <c r="A244" s="38"/>
      <c r="B244" s="38"/>
      <c r="C244" s="38"/>
      <c r="D244" s="38"/>
      <c r="E244" s="38"/>
      <c r="F244" s="38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5.75" customHeight="1">
      <c r="A245" s="38"/>
      <c r="B245" s="38"/>
      <c r="C245" s="38"/>
      <c r="D245" s="38"/>
      <c r="E245" s="38"/>
      <c r="F245" s="38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5.75" customHeight="1">
      <c r="A246" s="38"/>
      <c r="B246" s="38"/>
      <c r="C246" s="38"/>
      <c r="D246" s="38"/>
      <c r="E246" s="38"/>
      <c r="F246" s="38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5.75" customHeight="1">
      <c r="A247" s="38"/>
      <c r="B247" s="38"/>
      <c r="C247" s="38"/>
      <c r="D247" s="38"/>
      <c r="E247" s="38"/>
      <c r="F247" s="38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5.75" customHeight="1">
      <c r="A248" s="38"/>
      <c r="B248" s="38"/>
      <c r="C248" s="38"/>
      <c r="D248" s="38"/>
      <c r="E248" s="38"/>
      <c r="F248" s="38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5.75" customHeight="1">
      <c r="A249" s="38"/>
      <c r="B249" s="38"/>
      <c r="C249" s="38"/>
      <c r="D249" s="38"/>
      <c r="E249" s="38"/>
      <c r="F249" s="38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5.75" customHeight="1">
      <c r="A250" s="38"/>
      <c r="B250" s="38"/>
      <c r="C250" s="38"/>
      <c r="D250" s="38"/>
      <c r="E250" s="38"/>
      <c r="F250" s="38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5.75" customHeight="1">
      <c r="A251" s="38"/>
      <c r="B251" s="38"/>
      <c r="C251" s="38"/>
      <c r="D251" s="38"/>
      <c r="E251" s="38"/>
      <c r="F251" s="38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5.75" customHeight="1">
      <c r="A252" s="38"/>
      <c r="B252" s="38"/>
      <c r="C252" s="38"/>
      <c r="D252" s="38"/>
      <c r="E252" s="38"/>
      <c r="F252" s="38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5.75" customHeight="1">
      <c r="A253" s="38"/>
      <c r="B253" s="38"/>
      <c r="C253" s="38"/>
      <c r="D253" s="38"/>
      <c r="E253" s="38"/>
      <c r="F253" s="38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5.75" customHeight="1">
      <c r="A254" s="38"/>
      <c r="B254" s="38"/>
      <c r="C254" s="38"/>
      <c r="D254" s="38"/>
      <c r="E254" s="38"/>
      <c r="F254" s="38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5.75" customHeight="1">
      <c r="A255" s="38"/>
      <c r="B255" s="38"/>
      <c r="C255" s="38"/>
      <c r="D255" s="38"/>
      <c r="E255" s="38"/>
      <c r="F255" s="38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5.75" customHeight="1">
      <c r="A256" s="38"/>
      <c r="B256" s="38"/>
      <c r="C256" s="38"/>
      <c r="D256" s="38"/>
      <c r="E256" s="38"/>
      <c r="F256" s="38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5.75" customHeight="1">
      <c r="A257" s="38"/>
      <c r="B257" s="38"/>
      <c r="C257" s="38"/>
      <c r="D257" s="38"/>
      <c r="E257" s="38"/>
      <c r="F257" s="38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B2:E2"/>
    <mergeCell ref="B3:E3"/>
    <mergeCell ref="B6:E6"/>
    <mergeCell ref="B12:E12"/>
    <mergeCell ref="B28:E28"/>
    <mergeCell ref="B41:E41"/>
    <mergeCell ref="B45:E45"/>
  </mergeCells>
  <printOptions/>
  <pageMargins bottom="1.0" footer="0.0" header="0.0" left="0.75" right="0.75" top="1.0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2.0"/>
    <col customWidth="1" min="3" max="3" width="14.0"/>
    <col customWidth="1" min="4" max="4" width="18.0"/>
    <col customWidth="1" min="5" max="6" width="20.0"/>
    <col customWidth="1" min="7" max="26" width="8.71"/>
  </cols>
  <sheetData>
    <row r="1">
      <c r="A1" s="19"/>
      <c r="B1" s="19"/>
      <c r="C1" s="19"/>
      <c r="D1" s="19"/>
      <c r="E1" s="19"/>
      <c r="F1" s="19"/>
      <c r="G1" s="19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42.0" customHeight="1">
      <c r="A2" s="19"/>
      <c r="B2" s="21" t="s">
        <v>104</v>
      </c>
      <c r="C2" s="22"/>
      <c r="D2" s="22"/>
      <c r="E2" s="22"/>
      <c r="F2" s="23"/>
      <c r="G2" s="19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9.5" customHeight="1">
      <c r="A3" s="19"/>
      <c r="B3" s="24" t="s">
        <v>105</v>
      </c>
      <c r="G3" s="19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>
      <c r="A4" s="19"/>
      <c r="B4" s="19"/>
      <c r="C4" s="19"/>
      <c r="D4" s="19"/>
      <c r="E4" s="19"/>
      <c r="F4" s="19"/>
      <c r="G4" s="1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7.25" customHeight="1">
      <c r="A5" s="19"/>
      <c r="B5" s="26" t="s">
        <v>106</v>
      </c>
      <c r="C5" s="27"/>
      <c r="D5" s="27"/>
      <c r="E5" s="27"/>
      <c r="F5" s="28"/>
      <c r="G5" s="2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15.0" customHeight="1">
      <c r="A6" s="19"/>
      <c r="B6" s="30" t="s">
        <v>107</v>
      </c>
      <c r="C6" s="39">
        <v>0.07</v>
      </c>
      <c r="D6" s="40" t="s">
        <v>108</v>
      </c>
      <c r="E6" s="41"/>
      <c r="F6" s="41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5.0" customHeight="1">
      <c r="A7" s="19"/>
      <c r="B7" s="30" t="s">
        <v>109</v>
      </c>
      <c r="C7" s="42">
        <v>18.0</v>
      </c>
      <c r="D7" s="40" t="s">
        <v>110</v>
      </c>
      <c r="E7" s="41"/>
      <c r="F7" s="41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19"/>
      <c r="B8" s="19"/>
      <c r="C8" s="19"/>
      <c r="D8" s="19"/>
      <c r="E8" s="19"/>
      <c r="F8" s="19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7.25" customHeight="1">
      <c r="A9" s="19"/>
      <c r="B9" s="26" t="s">
        <v>111</v>
      </c>
      <c r="C9" s="27"/>
      <c r="D9" s="27"/>
      <c r="E9" s="27"/>
      <c r="F9" s="28"/>
      <c r="G9" s="2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5.0" customHeight="1">
      <c r="A10" s="19"/>
      <c r="B10" s="25" t="s">
        <v>112</v>
      </c>
      <c r="C10" s="25" t="s">
        <v>113</v>
      </c>
      <c r="D10" s="25" t="s">
        <v>114</v>
      </c>
      <c r="E10" s="25" t="s">
        <v>115</v>
      </c>
      <c r="F10" s="25" t="s">
        <v>116</v>
      </c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5.0" customHeight="1">
      <c r="A11" s="19"/>
      <c r="B11" s="42" t="s">
        <v>117</v>
      </c>
      <c r="C11" s="42">
        <v>0.0</v>
      </c>
      <c r="D11" s="31">
        <v>0.0</v>
      </c>
      <c r="E11" s="31">
        <v>200.0</v>
      </c>
      <c r="F11" s="32">
        <f t="shared" ref="F11:F14" si="1">IF(C11="","",IF(C11&gt;=$C$7,D11,D11*(1+$C$6)^($C$7-C11) + IF($C$6&gt;0,E11*12*(((1+$C$6)^($C$7-C11)-1)/$C$6),E11*12*($C$7-C11))))</f>
        <v>81597.67803</v>
      </c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5.0" customHeight="1">
      <c r="A12" s="19"/>
      <c r="B12" s="42" t="s">
        <v>118</v>
      </c>
      <c r="C12" s="42">
        <v>0.0</v>
      </c>
      <c r="D12" s="31">
        <v>0.0</v>
      </c>
      <c r="E12" s="31">
        <v>200.0</v>
      </c>
      <c r="F12" s="32">
        <f t="shared" si="1"/>
        <v>81597.67803</v>
      </c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5.0" customHeight="1">
      <c r="A13" s="19"/>
      <c r="B13" s="42"/>
      <c r="C13" s="42"/>
      <c r="D13" s="31">
        <v>0.0</v>
      </c>
      <c r="E13" s="31">
        <v>0.0</v>
      </c>
      <c r="F13" s="32" t="str">
        <f t="shared" si="1"/>
        <v/>
      </c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5.0" customHeight="1">
      <c r="A14" s="19"/>
      <c r="B14" s="42"/>
      <c r="C14" s="42"/>
      <c r="D14" s="31">
        <v>0.0</v>
      </c>
      <c r="E14" s="31">
        <v>0.0</v>
      </c>
      <c r="F14" s="32" t="str">
        <f t="shared" si="1"/>
        <v/>
      </c>
      <c r="G14" s="19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>
      <c r="A15" s="19"/>
      <c r="B15" s="19"/>
      <c r="C15" s="19"/>
      <c r="D15" s="19"/>
      <c r="E15" s="19"/>
      <c r="F15" s="19"/>
      <c r="G15" s="19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19"/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7.25" customHeight="1">
      <c r="A17" s="19"/>
      <c r="B17" s="26" t="s">
        <v>119</v>
      </c>
      <c r="C17" s="27"/>
      <c r="D17" s="27"/>
      <c r="E17" s="27"/>
      <c r="F17" s="28"/>
      <c r="G17" s="2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8.0" customHeight="1">
      <c r="A18" s="19"/>
      <c r="B18" s="43" t="s">
        <v>120</v>
      </c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19"/>
      <c r="B19" s="19"/>
      <c r="C19" s="19"/>
      <c r="D19" s="19"/>
      <c r="E19" s="19"/>
      <c r="F19" s="19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7.25" customHeight="1">
      <c r="A20" s="19"/>
      <c r="B20" s="26" t="s">
        <v>121</v>
      </c>
      <c r="C20" s="27"/>
      <c r="D20" s="27"/>
      <c r="E20" s="27"/>
      <c r="F20" s="28"/>
      <c r="G20" s="2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0" customHeight="1">
      <c r="A21" s="19"/>
      <c r="B21" s="25" t="s">
        <v>122</v>
      </c>
      <c r="C21" s="25" t="s">
        <v>112</v>
      </c>
      <c r="D21" s="25" t="s">
        <v>123</v>
      </c>
      <c r="E21" s="25" t="s">
        <v>124</v>
      </c>
      <c r="F21" s="25" t="s">
        <v>125</v>
      </c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0" customHeight="1">
      <c r="A22" s="19"/>
      <c r="B22" s="42"/>
      <c r="C22" s="42"/>
      <c r="D22" s="31"/>
      <c r="E22" s="42"/>
      <c r="F22" s="42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0" customHeight="1">
      <c r="A23" s="19"/>
      <c r="B23" s="42"/>
      <c r="C23" s="42"/>
      <c r="D23" s="31"/>
      <c r="E23" s="42"/>
      <c r="F23" s="42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0" customHeight="1">
      <c r="A24" s="19"/>
      <c r="B24" s="42"/>
      <c r="C24" s="42"/>
      <c r="D24" s="31"/>
      <c r="E24" s="42"/>
      <c r="F24" s="42"/>
      <c r="G24" s="1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0" customHeight="1">
      <c r="A25" s="19"/>
      <c r="B25" s="42"/>
      <c r="C25" s="42"/>
      <c r="D25" s="31"/>
      <c r="E25" s="42"/>
      <c r="F25" s="42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0" customHeight="1">
      <c r="A26" s="19"/>
      <c r="B26" s="42"/>
      <c r="C26" s="42"/>
      <c r="D26" s="31"/>
      <c r="E26" s="42"/>
      <c r="F26" s="42"/>
      <c r="G26" s="19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0" customHeight="1">
      <c r="A27" s="19"/>
      <c r="B27" s="42"/>
      <c r="C27" s="42"/>
      <c r="D27" s="31"/>
      <c r="E27" s="42"/>
      <c r="F27" s="42"/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0" customHeight="1">
      <c r="A28" s="19"/>
      <c r="B28" s="42"/>
      <c r="C28" s="42"/>
      <c r="D28" s="31"/>
      <c r="E28" s="42"/>
      <c r="F28" s="42"/>
      <c r="G28" s="19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0" customHeight="1">
      <c r="A29" s="19"/>
      <c r="B29" s="42"/>
      <c r="C29" s="42"/>
      <c r="D29" s="31"/>
      <c r="E29" s="42"/>
      <c r="F29" s="42"/>
      <c r="G29" s="1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0" customHeight="1">
      <c r="A30" s="19"/>
      <c r="B30" s="42"/>
      <c r="C30" s="42"/>
      <c r="D30" s="31"/>
      <c r="E30" s="42"/>
      <c r="F30" s="42"/>
      <c r="G30" s="19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0" customHeight="1">
      <c r="A31" s="19"/>
      <c r="B31" s="42"/>
      <c r="C31" s="42"/>
      <c r="D31" s="31"/>
      <c r="E31" s="42"/>
      <c r="F31" s="42"/>
      <c r="G31" s="19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0" customHeight="1">
      <c r="A32" s="19"/>
      <c r="B32" s="42"/>
      <c r="C32" s="42"/>
      <c r="D32" s="31"/>
      <c r="E32" s="42"/>
      <c r="F32" s="42"/>
      <c r="G32" s="19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0" customHeight="1">
      <c r="A33" s="19"/>
      <c r="B33" s="42"/>
      <c r="C33" s="42"/>
      <c r="D33" s="31"/>
      <c r="E33" s="42"/>
      <c r="F33" s="42"/>
      <c r="G33" s="19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0" customHeight="1">
      <c r="A34" s="19"/>
      <c r="B34" s="42"/>
      <c r="C34" s="42"/>
      <c r="D34" s="31"/>
      <c r="E34" s="42"/>
      <c r="F34" s="42"/>
      <c r="G34" s="19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0" customHeight="1">
      <c r="A35" s="19"/>
      <c r="B35" s="42"/>
      <c r="C35" s="42"/>
      <c r="D35" s="31"/>
      <c r="E35" s="42"/>
      <c r="F35" s="42"/>
      <c r="G35" s="19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0" customHeight="1">
      <c r="A36" s="19"/>
      <c r="B36" s="42"/>
      <c r="C36" s="42"/>
      <c r="D36" s="31"/>
      <c r="E36" s="42"/>
      <c r="F36" s="42"/>
      <c r="G36" s="19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0" customHeight="1">
      <c r="A37" s="19"/>
      <c r="B37" s="42"/>
      <c r="C37" s="42"/>
      <c r="D37" s="31"/>
      <c r="E37" s="42"/>
      <c r="F37" s="42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0" customHeight="1">
      <c r="A38" s="19"/>
      <c r="B38" s="42"/>
      <c r="C38" s="42"/>
      <c r="D38" s="31"/>
      <c r="E38" s="42"/>
      <c r="F38" s="42"/>
      <c r="G38" s="19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0" customHeight="1">
      <c r="A39" s="19"/>
      <c r="B39" s="42"/>
      <c r="C39" s="42"/>
      <c r="D39" s="31"/>
      <c r="E39" s="42"/>
      <c r="F39" s="42"/>
      <c r="G39" s="19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0" customHeight="1">
      <c r="A40" s="19"/>
      <c r="B40" s="42"/>
      <c r="C40" s="42"/>
      <c r="D40" s="31"/>
      <c r="E40" s="42"/>
      <c r="F40" s="42"/>
      <c r="G40" s="19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5.0" customHeight="1">
      <c r="A41" s="19"/>
      <c r="B41" s="42"/>
      <c r="C41" s="42"/>
      <c r="D41" s="31"/>
      <c r="E41" s="42"/>
      <c r="F41" s="42"/>
      <c r="G41" s="19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75" customHeight="1">
      <c r="A42" s="19"/>
      <c r="B42" s="19"/>
      <c r="C42" s="19"/>
      <c r="D42" s="19"/>
      <c r="E42" s="19"/>
      <c r="F42" s="19"/>
      <c r="G42" s="19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75" customHeight="1">
      <c r="A43" s="19"/>
      <c r="B43" s="19"/>
      <c r="C43" s="19"/>
      <c r="D43" s="19"/>
      <c r="E43" s="19"/>
      <c r="F43" s="19"/>
      <c r="G43" s="19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38"/>
      <c r="B44" s="38"/>
      <c r="C44" s="38"/>
      <c r="D44" s="38"/>
      <c r="E44" s="38"/>
      <c r="F44" s="38"/>
      <c r="G44" s="38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38"/>
      <c r="B45" s="38"/>
      <c r="C45" s="38"/>
      <c r="D45" s="38"/>
      <c r="E45" s="38"/>
      <c r="F45" s="38"/>
      <c r="G45" s="38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75" customHeight="1">
      <c r="A46" s="38"/>
      <c r="B46" s="38"/>
      <c r="C46" s="38"/>
      <c r="D46" s="38"/>
      <c r="E46" s="38"/>
      <c r="F46" s="38"/>
      <c r="G46" s="38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75" customHeight="1">
      <c r="A47" s="38"/>
      <c r="B47" s="38"/>
      <c r="C47" s="38"/>
      <c r="D47" s="38"/>
      <c r="E47" s="38"/>
      <c r="F47" s="38"/>
      <c r="G47" s="38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75" customHeight="1">
      <c r="A48" s="38"/>
      <c r="B48" s="38"/>
      <c r="C48" s="38"/>
      <c r="D48" s="38"/>
      <c r="E48" s="38"/>
      <c r="F48" s="38"/>
      <c r="G48" s="38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75" customHeight="1">
      <c r="A49" s="38"/>
      <c r="B49" s="38"/>
      <c r="C49" s="38"/>
      <c r="D49" s="38"/>
      <c r="E49" s="38"/>
      <c r="F49" s="38"/>
      <c r="G49" s="3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75" customHeight="1">
      <c r="A50" s="38"/>
      <c r="B50" s="38"/>
      <c r="C50" s="38"/>
      <c r="D50" s="38"/>
      <c r="E50" s="38"/>
      <c r="F50" s="38"/>
      <c r="G50" s="38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75" customHeight="1">
      <c r="A51" s="38"/>
      <c r="B51" s="38"/>
      <c r="C51" s="38"/>
      <c r="D51" s="38"/>
      <c r="E51" s="38"/>
      <c r="F51" s="38"/>
      <c r="G51" s="38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38"/>
      <c r="B52" s="38"/>
      <c r="C52" s="38"/>
      <c r="D52" s="38"/>
      <c r="E52" s="38"/>
      <c r="F52" s="38"/>
      <c r="G52" s="38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75" customHeight="1">
      <c r="A53" s="38"/>
      <c r="B53" s="38"/>
      <c r="C53" s="38"/>
      <c r="D53" s="38"/>
      <c r="E53" s="38"/>
      <c r="F53" s="38"/>
      <c r="G53" s="38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75" customHeight="1">
      <c r="A54" s="38"/>
      <c r="B54" s="38"/>
      <c r="C54" s="38"/>
      <c r="D54" s="38"/>
      <c r="E54" s="38"/>
      <c r="F54" s="38"/>
      <c r="G54" s="38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75" customHeight="1">
      <c r="A55" s="38"/>
      <c r="B55" s="38"/>
      <c r="C55" s="38"/>
      <c r="D55" s="38"/>
      <c r="E55" s="38"/>
      <c r="F55" s="38"/>
      <c r="G55" s="38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75" customHeight="1">
      <c r="A56" s="38"/>
      <c r="B56" s="38"/>
      <c r="C56" s="38"/>
      <c r="D56" s="38"/>
      <c r="E56" s="38"/>
      <c r="F56" s="38"/>
      <c r="G56" s="38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A57" s="38"/>
      <c r="B57" s="38"/>
      <c r="C57" s="38"/>
      <c r="D57" s="38"/>
      <c r="E57" s="38"/>
      <c r="F57" s="38"/>
      <c r="G57" s="38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5.75" customHeight="1">
      <c r="A58" s="38"/>
      <c r="B58" s="38"/>
      <c r="C58" s="38"/>
      <c r="D58" s="38"/>
      <c r="E58" s="38"/>
      <c r="F58" s="38"/>
      <c r="G58" s="38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75" customHeight="1">
      <c r="A59" s="38"/>
      <c r="B59" s="38"/>
      <c r="C59" s="38"/>
      <c r="D59" s="38"/>
      <c r="E59" s="38"/>
      <c r="F59" s="38"/>
      <c r="G59" s="38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75" customHeight="1">
      <c r="A60" s="38"/>
      <c r="B60" s="38"/>
      <c r="C60" s="38"/>
      <c r="D60" s="38"/>
      <c r="E60" s="38"/>
      <c r="F60" s="38"/>
      <c r="G60" s="38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75" customHeight="1">
      <c r="A61" s="38"/>
      <c r="B61" s="38"/>
      <c r="C61" s="38"/>
      <c r="D61" s="38"/>
      <c r="E61" s="38"/>
      <c r="F61" s="38"/>
      <c r="G61" s="38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75" customHeight="1">
      <c r="A62" s="38"/>
      <c r="B62" s="38"/>
      <c r="C62" s="38"/>
      <c r="D62" s="38"/>
      <c r="E62" s="38"/>
      <c r="F62" s="38"/>
      <c r="G62" s="38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75" customHeight="1">
      <c r="A63" s="38"/>
      <c r="B63" s="38"/>
      <c r="C63" s="38"/>
      <c r="D63" s="38"/>
      <c r="E63" s="38"/>
      <c r="F63" s="38"/>
      <c r="G63" s="38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75" customHeight="1">
      <c r="A64" s="38"/>
      <c r="B64" s="38"/>
      <c r="C64" s="38"/>
      <c r="D64" s="38"/>
      <c r="E64" s="38"/>
      <c r="F64" s="38"/>
      <c r="G64" s="38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38"/>
      <c r="B65" s="38"/>
      <c r="C65" s="38"/>
      <c r="D65" s="38"/>
      <c r="E65" s="38"/>
      <c r="F65" s="38"/>
      <c r="G65" s="38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5.75" customHeight="1">
      <c r="A66" s="38"/>
      <c r="B66" s="38"/>
      <c r="C66" s="38"/>
      <c r="D66" s="38"/>
      <c r="E66" s="38"/>
      <c r="F66" s="38"/>
      <c r="G66" s="38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5.75" customHeight="1">
      <c r="A67" s="38"/>
      <c r="B67" s="38"/>
      <c r="C67" s="38"/>
      <c r="D67" s="38"/>
      <c r="E67" s="38"/>
      <c r="F67" s="38"/>
      <c r="G67" s="38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5.75" customHeight="1">
      <c r="A68" s="38"/>
      <c r="B68" s="38"/>
      <c r="C68" s="38"/>
      <c r="D68" s="38"/>
      <c r="E68" s="38"/>
      <c r="F68" s="38"/>
      <c r="G68" s="38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5.75" customHeight="1">
      <c r="A69" s="38"/>
      <c r="B69" s="38"/>
      <c r="C69" s="38"/>
      <c r="D69" s="38"/>
      <c r="E69" s="38"/>
      <c r="F69" s="38"/>
      <c r="G69" s="38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5.75" customHeight="1">
      <c r="A70" s="38"/>
      <c r="B70" s="38"/>
      <c r="C70" s="38"/>
      <c r="D70" s="38"/>
      <c r="E70" s="38"/>
      <c r="F70" s="38"/>
      <c r="G70" s="38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5.75" customHeight="1">
      <c r="A71" s="38"/>
      <c r="B71" s="38"/>
      <c r="C71" s="38"/>
      <c r="D71" s="38"/>
      <c r="E71" s="38"/>
      <c r="F71" s="38"/>
      <c r="G71" s="38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5.75" customHeight="1">
      <c r="A72" s="38"/>
      <c r="B72" s="38"/>
      <c r="C72" s="38"/>
      <c r="D72" s="38"/>
      <c r="E72" s="38"/>
      <c r="F72" s="38"/>
      <c r="G72" s="38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5.75" customHeight="1">
      <c r="A73" s="38"/>
      <c r="B73" s="38"/>
      <c r="C73" s="38"/>
      <c r="D73" s="38"/>
      <c r="E73" s="38"/>
      <c r="F73" s="38"/>
      <c r="G73" s="38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5.75" customHeight="1">
      <c r="A74" s="38"/>
      <c r="B74" s="38"/>
      <c r="C74" s="38"/>
      <c r="D74" s="38"/>
      <c r="E74" s="38"/>
      <c r="F74" s="38"/>
      <c r="G74" s="38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5.75" customHeight="1">
      <c r="A75" s="38"/>
      <c r="B75" s="38"/>
      <c r="C75" s="38"/>
      <c r="D75" s="38"/>
      <c r="E75" s="38"/>
      <c r="F75" s="38"/>
      <c r="G75" s="38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5.75" customHeight="1">
      <c r="A76" s="38"/>
      <c r="B76" s="38"/>
      <c r="C76" s="38"/>
      <c r="D76" s="38"/>
      <c r="E76" s="38"/>
      <c r="F76" s="38"/>
      <c r="G76" s="38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5.75" customHeight="1">
      <c r="A77" s="38"/>
      <c r="B77" s="38"/>
      <c r="C77" s="38"/>
      <c r="D77" s="38"/>
      <c r="E77" s="38"/>
      <c r="F77" s="38"/>
      <c r="G77" s="38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5.75" customHeight="1">
      <c r="A78" s="38"/>
      <c r="B78" s="38"/>
      <c r="C78" s="38"/>
      <c r="D78" s="38"/>
      <c r="E78" s="38"/>
      <c r="F78" s="38"/>
      <c r="G78" s="38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5.75" customHeight="1">
      <c r="A79" s="38"/>
      <c r="B79" s="38"/>
      <c r="C79" s="38"/>
      <c r="D79" s="38"/>
      <c r="E79" s="38"/>
      <c r="F79" s="38"/>
      <c r="G79" s="38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5.75" customHeight="1">
      <c r="A80" s="38"/>
      <c r="B80" s="38"/>
      <c r="C80" s="38"/>
      <c r="D80" s="38"/>
      <c r="E80" s="38"/>
      <c r="F80" s="38"/>
      <c r="G80" s="38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5.75" customHeight="1">
      <c r="A81" s="38"/>
      <c r="B81" s="38"/>
      <c r="C81" s="38"/>
      <c r="D81" s="38"/>
      <c r="E81" s="38"/>
      <c r="F81" s="38"/>
      <c r="G81" s="38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5.75" customHeight="1">
      <c r="A82" s="38"/>
      <c r="B82" s="38"/>
      <c r="C82" s="38"/>
      <c r="D82" s="38"/>
      <c r="E82" s="38"/>
      <c r="F82" s="38"/>
      <c r="G82" s="38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5.75" customHeight="1">
      <c r="A83" s="38"/>
      <c r="B83" s="38"/>
      <c r="C83" s="38"/>
      <c r="D83" s="38"/>
      <c r="E83" s="38"/>
      <c r="F83" s="38"/>
      <c r="G83" s="3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5.75" customHeight="1">
      <c r="A84" s="38"/>
      <c r="B84" s="38"/>
      <c r="C84" s="38"/>
      <c r="D84" s="38"/>
      <c r="E84" s="38"/>
      <c r="F84" s="38"/>
      <c r="G84" s="38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5.75" customHeight="1">
      <c r="A85" s="38"/>
      <c r="B85" s="38"/>
      <c r="C85" s="38"/>
      <c r="D85" s="38"/>
      <c r="E85" s="38"/>
      <c r="F85" s="38"/>
      <c r="G85" s="38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5.75" customHeight="1">
      <c r="A86" s="38"/>
      <c r="B86" s="38"/>
      <c r="C86" s="38"/>
      <c r="D86" s="38"/>
      <c r="E86" s="38"/>
      <c r="F86" s="38"/>
      <c r="G86" s="38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5.75" customHeight="1">
      <c r="A87" s="38"/>
      <c r="B87" s="38"/>
      <c r="C87" s="38"/>
      <c r="D87" s="38"/>
      <c r="E87" s="38"/>
      <c r="F87" s="38"/>
      <c r="G87" s="3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5.75" customHeight="1">
      <c r="A88" s="38"/>
      <c r="B88" s="38"/>
      <c r="C88" s="38"/>
      <c r="D88" s="38"/>
      <c r="E88" s="38"/>
      <c r="F88" s="38"/>
      <c r="G88" s="38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5.75" customHeight="1">
      <c r="A89" s="38"/>
      <c r="B89" s="38"/>
      <c r="C89" s="38"/>
      <c r="D89" s="38"/>
      <c r="E89" s="38"/>
      <c r="F89" s="38"/>
      <c r="G89" s="38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5.75" customHeight="1">
      <c r="A90" s="38"/>
      <c r="B90" s="38"/>
      <c r="C90" s="38"/>
      <c r="D90" s="38"/>
      <c r="E90" s="38"/>
      <c r="F90" s="38"/>
      <c r="G90" s="38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5.75" customHeight="1">
      <c r="A91" s="38"/>
      <c r="B91" s="38"/>
      <c r="C91" s="38"/>
      <c r="D91" s="38"/>
      <c r="E91" s="38"/>
      <c r="F91" s="38"/>
      <c r="G91" s="38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5.75" customHeight="1">
      <c r="A92" s="38"/>
      <c r="B92" s="38"/>
      <c r="C92" s="38"/>
      <c r="D92" s="38"/>
      <c r="E92" s="38"/>
      <c r="F92" s="38"/>
      <c r="G92" s="38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5.75" customHeight="1">
      <c r="A93" s="38"/>
      <c r="B93" s="38"/>
      <c r="C93" s="38"/>
      <c r="D93" s="38"/>
      <c r="E93" s="38"/>
      <c r="F93" s="38"/>
      <c r="G93" s="38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5.75" customHeight="1">
      <c r="A94" s="38"/>
      <c r="B94" s="38"/>
      <c r="C94" s="38"/>
      <c r="D94" s="38"/>
      <c r="E94" s="38"/>
      <c r="F94" s="38"/>
      <c r="G94" s="3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5.75" customHeight="1">
      <c r="A95" s="38"/>
      <c r="B95" s="38"/>
      <c r="C95" s="38"/>
      <c r="D95" s="38"/>
      <c r="E95" s="38"/>
      <c r="F95" s="38"/>
      <c r="G95" s="38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5.75" customHeight="1">
      <c r="A96" s="38"/>
      <c r="B96" s="38"/>
      <c r="C96" s="38"/>
      <c r="D96" s="38"/>
      <c r="E96" s="38"/>
      <c r="F96" s="38"/>
      <c r="G96" s="38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5.75" customHeight="1">
      <c r="A97" s="38"/>
      <c r="B97" s="38"/>
      <c r="C97" s="38"/>
      <c r="D97" s="38"/>
      <c r="E97" s="38"/>
      <c r="F97" s="38"/>
      <c r="G97" s="38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5.75" customHeight="1">
      <c r="A98" s="38"/>
      <c r="B98" s="38"/>
      <c r="C98" s="38"/>
      <c r="D98" s="38"/>
      <c r="E98" s="38"/>
      <c r="F98" s="38"/>
      <c r="G98" s="3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>
      <c r="A99" s="38"/>
      <c r="B99" s="38"/>
      <c r="C99" s="38"/>
      <c r="D99" s="38"/>
      <c r="E99" s="38"/>
      <c r="F99" s="38"/>
      <c r="G99" s="38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5.75" customHeight="1">
      <c r="A100" s="38"/>
      <c r="B100" s="38"/>
      <c r="C100" s="38"/>
      <c r="D100" s="38"/>
      <c r="E100" s="38"/>
      <c r="F100" s="38"/>
      <c r="G100" s="38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5.75" customHeight="1">
      <c r="A101" s="38"/>
      <c r="B101" s="38"/>
      <c r="C101" s="38"/>
      <c r="D101" s="38"/>
      <c r="E101" s="38"/>
      <c r="F101" s="38"/>
      <c r="G101" s="38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>
      <c r="A102" s="38"/>
      <c r="B102" s="38"/>
      <c r="C102" s="38"/>
      <c r="D102" s="38"/>
      <c r="E102" s="38"/>
      <c r="F102" s="38"/>
      <c r="G102" s="3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5.75" customHeight="1">
      <c r="A103" s="38"/>
      <c r="B103" s="38"/>
      <c r="C103" s="38"/>
      <c r="D103" s="38"/>
      <c r="E103" s="38"/>
      <c r="F103" s="38"/>
      <c r="G103" s="38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>
      <c r="A104" s="38"/>
      <c r="B104" s="38"/>
      <c r="C104" s="38"/>
      <c r="D104" s="38"/>
      <c r="E104" s="38"/>
      <c r="F104" s="38"/>
      <c r="G104" s="38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5.75" customHeight="1">
      <c r="A105" s="38"/>
      <c r="B105" s="38"/>
      <c r="C105" s="38"/>
      <c r="D105" s="38"/>
      <c r="E105" s="38"/>
      <c r="F105" s="38"/>
      <c r="G105" s="38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5.75" customHeight="1">
      <c r="A106" s="38"/>
      <c r="B106" s="38"/>
      <c r="C106" s="38"/>
      <c r="D106" s="38"/>
      <c r="E106" s="38"/>
      <c r="F106" s="38"/>
      <c r="G106" s="38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5.75" customHeight="1">
      <c r="A107" s="38"/>
      <c r="B107" s="38"/>
      <c r="C107" s="38"/>
      <c r="D107" s="38"/>
      <c r="E107" s="38"/>
      <c r="F107" s="38"/>
      <c r="G107" s="3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5.75" customHeight="1">
      <c r="A108" s="38"/>
      <c r="B108" s="38"/>
      <c r="C108" s="38"/>
      <c r="D108" s="38"/>
      <c r="E108" s="38"/>
      <c r="F108" s="38"/>
      <c r="G108" s="38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>
      <c r="A109" s="38"/>
      <c r="B109" s="38"/>
      <c r="C109" s="38"/>
      <c r="D109" s="38"/>
      <c r="E109" s="38"/>
      <c r="F109" s="38"/>
      <c r="G109" s="38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5.75" customHeight="1">
      <c r="A110" s="38"/>
      <c r="B110" s="38"/>
      <c r="C110" s="38"/>
      <c r="D110" s="38"/>
      <c r="E110" s="38"/>
      <c r="F110" s="38"/>
      <c r="G110" s="38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>
      <c r="A111" s="38"/>
      <c r="B111" s="38"/>
      <c r="C111" s="38"/>
      <c r="D111" s="38"/>
      <c r="E111" s="38"/>
      <c r="F111" s="38"/>
      <c r="G111" s="38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5.75" customHeight="1">
      <c r="A112" s="38"/>
      <c r="B112" s="38"/>
      <c r="C112" s="38"/>
      <c r="D112" s="38"/>
      <c r="E112" s="38"/>
      <c r="F112" s="38"/>
      <c r="G112" s="3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5.75" customHeight="1">
      <c r="A113" s="38"/>
      <c r="B113" s="38"/>
      <c r="C113" s="38"/>
      <c r="D113" s="38"/>
      <c r="E113" s="38"/>
      <c r="F113" s="38"/>
      <c r="G113" s="38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5.75" customHeight="1">
      <c r="A114" s="38"/>
      <c r="B114" s="38"/>
      <c r="C114" s="38"/>
      <c r="D114" s="38"/>
      <c r="E114" s="38"/>
      <c r="F114" s="38"/>
      <c r="G114" s="38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5.75" customHeight="1">
      <c r="A115" s="38"/>
      <c r="B115" s="38"/>
      <c r="C115" s="38"/>
      <c r="D115" s="38"/>
      <c r="E115" s="38"/>
      <c r="F115" s="38"/>
      <c r="G115" s="38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5.75" customHeight="1">
      <c r="A116" s="38"/>
      <c r="B116" s="38"/>
      <c r="C116" s="38"/>
      <c r="D116" s="38"/>
      <c r="E116" s="38"/>
      <c r="F116" s="38"/>
      <c r="G116" s="38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5.75" customHeight="1">
      <c r="A117" s="38"/>
      <c r="B117" s="38"/>
      <c r="C117" s="38"/>
      <c r="D117" s="38"/>
      <c r="E117" s="38"/>
      <c r="F117" s="38"/>
      <c r="G117" s="38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5.75" customHeight="1">
      <c r="A118" s="38"/>
      <c r="B118" s="38"/>
      <c r="C118" s="38"/>
      <c r="D118" s="38"/>
      <c r="E118" s="38"/>
      <c r="F118" s="38"/>
      <c r="G118" s="38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5.75" customHeight="1">
      <c r="A119" s="38"/>
      <c r="B119" s="38"/>
      <c r="C119" s="38"/>
      <c r="D119" s="38"/>
      <c r="E119" s="38"/>
      <c r="F119" s="38"/>
      <c r="G119" s="38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38"/>
      <c r="B120" s="38"/>
      <c r="C120" s="38"/>
      <c r="D120" s="38"/>
      <c r="E120" s="38"/>
      <c r="F120" s="38"/>
      <c r="G120" s="38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38"/>
      <c r="B121" s="38"/>
      <c r="C121" s="38"/>
      <c r="D121" s="38"/>
      <c r="E121" s="38"/>
      <c r="F121" s="38"/>
      <c r="G121" s="38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38"/>
      <c r="B122" s="38"/>
      <c r="C122" s="38"/>
      <c r="D122" s="38"/>
      <c r="E122" s="38"/>
      <c r="F122" s="38"/>
      <c r="G122" s="38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38"/>
      <c r="B123" s="38"/>
      <c r="C123" s="38"/>
      <c r="D123" s="38"/>
      <c r="E123" s="38"/>
      <c r="F123" s="38"/>
      <c r="G123" s="38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38"/>
      <c r="B124" s="38"/>
      <c r="C124" s="38"/>
      <c r="D124" s="38"/>
      <c r="E124" s="38"/>
      <c r="F124" s="38"/>
      <c r="G124" s="38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38"/>
      <c r="B125" s="38"/>
      <c r="C125" s="38"/>
      <c r="D125" s="38"/>
      <c r="E125" s="38"/>
      <c r="F125" s="38"/>
      <c r="G125" s="38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38"/>
      <c r="B126" s="38"/>
      <c r="C126" s="38"/>
      <c r="D126" s="38"/>
      <c r="E126" s="38"/>
      <c r="F126" s="38"/>
      <c r="G126" s="38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38"/>
      <c r="B127" s="38"/>
      <c r="C127" s="38"/>
      <c r="D127" s="38"/>
      <c r="E127" s="38"/>
      <c r="F127" s="38"/>
      <c r="G127" s="38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38"/>
      <c r="B128" s="38"/>
      <c r="C128" s="38"/>
      <c r="D128" s="38"/>
      <c r="E128" s="38"/>
      <c r="F128" s="38"/>
      <c r="G128" s="38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38"/>
      <c r="B129" s="38"/>
      <c r="C129" s="38"/>
      <c r="D129" s="38"/>
      <c r="E129" s="38"/>
      <c r="F129" s="38"/>
      <c r="G129" s="38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38"/>
      <c r="B130" s="38"/>
      <c r="C130" s="38"/>
      <c r="D130" s="38"/>
      <c r="E130" s="38"/>
      <c r="F130" s="38"/>
      <c r="G130" s="38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38"/>
      <c r="B131" s="38"/>
      <c r="C131" s="38"/>
      <c r="D131" s="38"/>
      <c r="E131" s="38"/>
      <c r="F131" s="38"/>
      <c r="G131" s="38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38"/>
      <c r="B132" s="38"/>
      <c r="C132" s="38"/>
      <c r="D132" s="38"/>
      <c r="E132" s="38"/>
      <c r="F132" s="38"/>
      <c r="G132" s="38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38"/>
      <c r="B133" s="38"/>
      <c r="C133" s="38"/>
      <c r="D133" s="38"/>
      <c r="E133" s="38"/>
      <c r="F133" s="38"/>
      <c r="G133" s="38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38"/>
      <c r="B134" s="38"/>
      <c r="C134" s="38"/>
      <c r="D134" s="38"/>
      <c r="E134" s="38"/>
      <c r="F134" s="38"/>
      <c r="G134" s="38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38"/>
      <c r="B135" s="38"/>
      <c r="C135" s="38"/>
      <c r="D135" s="38"/>
      <c r="E135" s="38"/>
      <c r="F135" s="38"/>
      <c r="G135" s="38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38"/>
      <c r="B136" s="38"/>
      <c r="C136" s="38"/>
      <c r="D136" s="38"/>
      <c r="E136" s="38"/>
      <c r="F136" s="38"/>
      <c r="G136" s="38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38"/>
      <c r="B137" s="38"/>
      <c r="C137" s="38"/>
      <c r="D137" s="38"/>
      <c r="E137" s="38"/>
      <c r="F137" s="38"/>
      <c r="G137" s="38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38"/>
      <c r="B138" s="38"/>
      <c r="C138" s="38"/>
      <c r="D138" s="38"/>
      <c r="E138" s="38"/>
      <c r="F138" s="38"/>
      <c r="G138" s="38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38"/>
      <c r="B139" s="38"/>
      <c r="C139" s="38"/>
      <c r="D139" s="38"/>
      <c r="E139" s="38"/>
      <c r="F139" s="38"/>
      <c r="G139" s="38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38"/>
      <c r="B140" s="38"/>
      <c r="C140" s="38"/>
      <c r="D140" s="38"/>
      <c r="E140" s="38"/>
      <c r="F140" s="38"/>
      <c r="G140" s="38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38"/>
      <c r="B141" s="38"/>
      <c r="C141" s="38"/>
      <c r="D141" s="38"/>
      <c r="E141" s="38"/>
      <c r="F141" s="38"/>
      <c r="G141" s="38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38"/>
      <c r="B142" s="38"/>
      <c r="C142" s="38"/>
      <c r="D142" s="38"/>
      <c r="E142" s="38"/>
      <c r="F142" s="38"/>
      <c r="G142" s="38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38"/>
      <c r="B143" s="38"/>
      <c r="C143" s="38"/>
      <c r="D143" s="38"/>
      <c r="E143" s="38"/>
      <c r="F143" s="38"/>
      <c r="G143" s="38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38"/>
      <c r="B144" s="38"/>
      <c r="C144" s="38"/>
      <c r="D144" s="38"/>
      <c r="E144" s="38"/>
      <c r="F144" s="38"/>
      <c r="G144" s="38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38"/>
      <c r="B145" s="38"/>
      <c r="C145" s="38"/>
      <c r="D145" s="38"/>
      <c r="E145" s="38"/>
      <c r="F145" s="38"/>
      <c r="G145" s="38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38"/>
      <c r="B146" s="38"/>
      <c r="C146" s="38"/>
      <c r="D146" s="38"/>
      <c r="E146" s="38"/>
      <c r="F146" s="38"/>
      <c r="G146" s="38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38"/>
      <c r="B147" s="38"/>
      <c r="C147" s="38"/>
      <c r="D147" s="38"/>
      <c r="E147" s="38"/>
      <c r="F147" s="38"/>
      <c r="G147" s="38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38"/>
      <c r="B148" s="38"/>
      <c r="C148" s="38"/>
      <c r="D148" s="38"/>
      <c r="E148" s="38"/>
      <c r="F148" s="38"/>
      <c r="G148" s="38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38"/>
      <c r="B149" s="38"/>
      <c r="C149" s="38"/>
      <c r="D149" s="38"/>
      <c r="E149" s="38"/>
      <c r="F149" s="38"/>
      <c r="G149" s="38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38"/>
      <c r="B150" s="38"/>
      <c r="C150" s="38"/>
      <c r="D150" s="38"/>
      <c r="E150" s="38"/>
      <c r="F150" s="38"/>
      <c r="G150" s="38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38"/>
      <c r="B151" s="38"/>
      <c r="C151" s="38"/>
      <c r="D151" s="38"/>
      <c r="E151" s="38"/>
      <c r="F151" s="38"/>
      <c r="G151" s="38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38"/>
      <c r="B152" s="38"/>
      <c r="C152" s="38"/>
      <c r="D152" s="38"/>
      <c r="E152" s="38"/>
      <c r="F152" s="38"/>
      <c r="G152" s="38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38"/>
      <c r="B153" s="38"/>
      <c r="C153" s="38"/>
      <c r="D153" s="38"/>
      <c r="E153" s="38"/>
      <c r="F153" s="38"/>
      <c r="G153" s="38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38"/>
      <c r="B154" s="38"/>
      <c r="C154" s="38"/>
      <c r="D154" s="38"/>
      <c r="E154" s="38"/>
      <c r="F154" s="38"/>
      <c r="G154" s="38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38"/>
      <c r="B155" s="38"/>
      <c r="C155" s="38"/>
      <c r="D155" s="38"/>
      <c r="E155" s="38"/>
      <c r="F155" s="38"/>
      <c r="G155" s="38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38"/>
      <c r="B156" s="38"/>
      <c r="C156" s="38"/>
      <c r="D156" s="38"/>
      <c r="E156" s="38"/>
      <c r="F156" s="38"/>
      <c r="G156" s="38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38"/>
      <c r="B157" s="38"/>
      <c r="C157" s="38"/>
      <c r="D157" s="38"/>
      <c r="E157" s="38"/>
      <c r="F157" s="38"/>
      <c r="G157" s="38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38"/>
      <c r="B158" s="38"/>
      <c r="C158" s="38"/>
      <c r="D158" s="38"/>
      <c r="E158" s="38"/>
      <c r="F158" s="38"/>
      <c r="G158" s="38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38"/>
      <c r="B159" s="38"/>
      <c r="C159" s="38"/>
      <c r="D159" s="38"/>
      <c r="E159" s="38"/>
      <c r="F159" s="38"/>
      <c r="G159" s="38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38"/>
      <c r="B160" s="38"/>
      <c r="C160" s="38"/>
      <c r="D160" s="38"/>
      <c r="E160" s="38"/>
      <c r="F160" s="38"/>
      <c r="G160" s="38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38"/>
      <c r="B161" s="38"/>
      <c r="C161" s="38"/>
      <c r="D161" s="38"/>
      <c r="E161" s="38"/>
      <c r="F161" s="38"/>
      <c r="G161" s="38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38"/>
      <c r="B162" s="38"/>
      <c r="C162" s="38"/>
      <c r="D162" s="38"/>
      <c r="E162" s="38"/>
      <c r="F162" s="38"/>
      <c r="G162" s="38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38"/>
      <c r="B163" s="38"/>
      <c r="C163" s="38"/>
      <c r="D163" s="38"/>
      <c r="E163" s="38"/>
      <c r="F163" s="38"/>
      <c r="G163" s="38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38"/>
      <c r="B164" s="38"/>
      <c r="C164" s="38"/>
      <c r="D164" s="38"/>
      <c r="E164" s="38"/>
      <c r="F164" s="38"/>
      <c r="G164" s="38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38"/>
      <c r="B165" s="38"/>
      <c r="C165" s="38"/>
      <c r="D165" s="38"/>
      <c r="E165" s="38"/>
      <c r="F165" s="38"/>
      <c r="G165" s="38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38"/>
      <c r="B166" s="38"/>
      <c r="C166" s="38"/>
      <c r="D166" s="38"/>
      <c r="E166" s="38"/>
      <c r="F166" s="38"/>
      <c r="G166" s="38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38"/>
      <c r="B167" s="38"/>
      <c r="C167" s="38"/>
      <c r="D167" s="38"/>
      <c r="E167" s="38"/>
      <c r="F167" s="38"/>
      <c r="G167" s="38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38"/>
      <c r="B168" s="38"/>
      <c r="C168" s="38"/>
      <c r="D168" s="38"/>
      <c r="E168" s="38"/>
      <c r="F168" s="38"/>
      <c r="G168" s="38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38"/>
      <c r="B169" s="38"/>
      <c r="C169" s="38"/>
      <c r="D169" s="38"/>
      <c r="E169" s="38"/>
      <c r="F169" s="38"/>
      <c r="G169" s="38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38"/>
      <c r="B170" s="38"/>
      <c r="C170" s="38"/>
      <c r="D170" s="38"/>
      <c r="E170" s="38"/>
      <c r="F170" s="38"/>
      <c r="G170" s="38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38"/>
      <c r="B171" s="38"/>
      <c r="C171" s="38"/>
      <c r="D171" s="38"/>
      <c r="E171" s="38"/>
      <c r="F171" s="38"/>
      <c r="G171" s="38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38"/>
      <c r="B172" s="38"/>
      <c r="C172" s="38"/>
      <c r="D172" s="38"/>
      <c r="E172" s="38"/>
      <c r="F172" s="38"/>
      <c r="G172" s="38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38"/>
      <c r="B173" s="38"/>
      <c r="C173" s="38"/>
      <c r="D173" s="38"/>
      <c r="E173" s="38"/>
      <c r="F173" s="38"/>
      <c r="G173" s="38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38"/>
      <c r="B174" s="38"/>
      <c r="C174" s="38"/>
      <c r="D174" s="38"/>
      <c r="E174" s="38"/>
      <c r="F174" s="38"/>
      <c r="G174" s="38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38"/>
      <c r="B175" s="38"/>
      <c r="C175" s="38"/>
      <c r="D175" s="38"/>
      <c r="E175" s="38"/>
      <c r="F175" s="38"/>
      <c r="G175" s="38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38"/>
      <c r="B176" s="38"/>
      <c r="C176" s="38"/>
      <c r="D176" s="38"/>
      <c r="E176" s="38"/>
      <c r="F176" s="38"/>
      <c r="G176" s="38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38"/>
      <c r="B177" s="38"/>
      <c r="C177" s="38"/>
      <c r="D177" s="38"/>
      <c r="E177" s="38"/>
      <c r="F177" s="38"/>
      <c r="G177" s="38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38"/>
      <c r="B178" s="38"/>
      <c r="C178" s="38"/>
      <c r="D178" s="38"/>
      <c r="E178" s="38"/>
      <c r="F178" s="38"/>
      <c r="G178" s="38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38"/>
      <c r="B179" s="38"/>
      <c r="C179" s="38"/>
      <c r="D179" s="38"/>
      <c r="E179" s="38"/>
      <c r="F179" s="38"/>
      <c r="G179" s="38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38"/>
      <c r="B180" s="38"/>
      <c r="C180" s="38"/>
      <c r="D180" s="38"/>
      <c r="E180" s="38"/>
      <c r="F180" s="38"/>
      <c r="G180" s="38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38"/>
      <c r="B181" s="38"/>
      <c r="C181" s="38"/>
      <c r="D181" s="38"/>
      <c r="E181" s="38"/>
      <c r="F181" s="38"/>
      <c r="G181" s="38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38"/>
      <c r="B182" s="38"/>
      <c r="C182" s="38"/>
      <c r="D182" s="38"/>
      <c r="E182" s="38"/>
      <c r="F182" s="38"/>
      <c r="G182" s="38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38"/>
      <c r="B183" s="38"/>
      <c r="C183" s="38"/>
      <c r="D183" s="38"/>
      <c r="E183" s="38"/>
      <c r="F183" s="38"/>
      <c r="G183" s="38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38"/>
      <c r="B184" s="38"/>
      <c r="C184" s="38"/>
      <c r="D184" s="38"/>
      <c r="E184" s="38"/>
      <c r="F184" s="38"/>
      <c r="G184" s="38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38"/>
      <c r="B185" s="38"/>
      <c r="C185" s="38"/>
      <c r="D185" s="38"/>
      <c r="E185" s="38"/>
      <c r="F185" s="38"/>
      <c r="G185" s="38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38"/>
      <c r="B186" s="38"/>
      <c r="C186" s="38"/>
      <c r="D186" s="38"/>
      <c r="E186" s="38"/>
      <c r="F186" s="38"/>
      <c r="G186" s="38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38"/>
      <c r="B187" s="38"/>
      <c r="C187" s="38"/>
      <c r="D187" s="38"/>
      <c r="E187" s="38"/>
      <c r="F187" s="38"/>
      <c r="G187" s="38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38"/>
      <c r="B188" s="38"/>
      <c r="C188" s="38"/>
      <c r="D188" s="38"/>
      <c r="E188" s="38"/>
      <c r="F188" s="38"/>
      <c r="G188" s="38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38"/>
      <c r="B189" s="38"/>
      <c r="C189" s="38"/>
      <c r="D189" s="38"/>
      <c r="E189" s="38"/>
      <c r="F189" s="38"/>
      <c r="G189" s="38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38"/>
      <c r="B190" s="38"/>
      <c r="C190" s="38"/>
      <c r="D190" s="38"/>
      <c r="E190" s="38"/>
      <c r="F190" s="38"/>
      <c r="G190" s="38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38"/>
      <c r="B191" s="38"/>
      <c r="C191" s="38"/>
      <c r="D191" s="38"/>
      <c r="E191" s="38"/>
      <c r="F191" s="38"/>
      <c r="G191" s="38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38"/>
      <c r="B192" s="38"/>
      <c r="C192" s="38"/>
      <c r="D192" s="38"/>
      <c r="E192" s="38"/>
      <c r="F192" s="38"/>
      <c r="G192" s="38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38"/>
      <c r="B193" s="38"/>
      <c r="C193" s="38"/>
      <c r="D193" s="38"/>
      <c r="E193" s="38"/>
      <c r="F193" s="38"/>
      <c r="G193" s="38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38"/>
      <c r="B194" s="38"/>
      <c r="C194" s="38"/>
      <c r="D194" s="38"/>
      <c r="E194" s="38"/>
      <c r="F194" s="38"/>
      <c r="G194" s="38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38"/>
      <c r="B195" s="38"/>
      <c r="C195" s="38"/>
      <c r="D195" s="38"/>
      <c r="E195" s="38"/>
      <c r="F195" s="38"/>
      <c r="G195" s="38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38"/>
      <c r="B196" s="38"/>
      <c r="C196" s="38"/>
      <c r="D196" s="38"/>
      <c r="E196" s="38"/>
      <c r="F196" s="38"/>
      <c r="G196" s="38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38"/>
      <c r="B197" s="38"/>
      <c r="C197" s="38"/>
      <c r="D197" s="38"/>
      <c r="E197" s="38"/>
      <c r="F197" s="38"/>
      <c r="G197" s="38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38"/>
      <c r="B198" s="38"/>
      <c r="C198" s="38"/>
      <c r="D198" s="38"/>
      <c r="E198" s="38"/>
      <c r="F198" s="38"/>
      <c r="G198" s="38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38"/>
      <c r="B199" s="38"/>
      <c r="C199" s="38"/>
      <c r="D199" s="38"/>
      <c r="E199" s="38"/>
      <c r="F199" s="38"/>
      <c r="G199" s="38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38"/>
      <c r="B200" s="38"/>
      <c r="C200" s="38"/>
      <c r="D200" s="38"/>
      <c r="E200" s="38"/>
      <c r="F200" s="38"/>
      <c r="G200" s="38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38"/>
      <c r="B201" s="38"/>
      <c r="C201" s="38"/>
      <c r="D201" s="38"/>
      <c r="E201" s="38"/>
      <c r="F201" s="38"/>
      <c r="G201" s="38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38"/>
      <c r="B202" s="38"/>
      <c r="C202" s="38"/>
      <c r="D202" s="38"/>
      <c r="E202" s="38"/>
      <c r="F202" s="38"/>
      <c r="G202" s="38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38"/>
      <c r="B203" s="38"/>
      <c r="C203" s="38"/>
      <c r="D203" s="38"/>
      <c r="E203" s="38"/>
      <c r="F203" s="38"/>
      <c r="G203" s="38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38"/>
      <c r="B204" s="38"/>
      <c r="C204" s="38"/>
      <c r="D204" s="38"/>
      <c r="E204" s="38"/>
      <c r="F204" s="38"/>
      <c r="G204" s="38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38"/>
      <c r="B205" s="38"/>
      <c r="C205" s="38"/>
      <c r="D205" s="38"/>
      <c r="E205" s="38"/>
      <c r="F205" s="38"/>
      <c r="G205" s="38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38"/>
      <c r="B206" s="38"/>
      <c r="C206" s="38"/>
      <c r="D206" s="38"/>
      <c r="E206" s="38"/>
      <c r="F206" s="38"/>
      <c r="G206" s="38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38"/>
      <c r="B207" s="38"/>
      <c r="C207" s="38"/>
      <c r="D207" s="38"/>
      <c r="E207" s="38"/>
      <c r="F207" s="38"/>
      <c r="G207" s="38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38"/>
      <c r="B208" s="38"/>
      <c r="C208" s="38"/>
      <c r="D208" s="38"/>
      <c r="E208" s="38"/>
      <c r="F208" s="38"/>
      <c r="G208" s="38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38"/>
      <c r="B209" s="38"/>
      <c r="C209" s="38"/>
      <c r="D209" s="38"/>
      <c r="E209" s="38"/>
      <c r="F209" s="38"/>
      <c r="G209" s="38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38"/>
      <c r="B210" s="38"/>
      <c r="C210" s="38"/>
      <c r="D210" s="38"/>
      <c r="E210" s="38"/>
      <c r="F210" s="38"/>
      <c r="G210" s="38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38"/>
      <c r="B211" s="38"/>
      <c r="C211" s="38"/>
      <c r="D211" s="38"/>
      <c r="E211" s="38"/>
      <c r="F211" s="38"/>
      <c r="G211" s="38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38"/>
      <c r="B212" s="38"/>
      <c r="C212" s="38"/>
      <c r="D212" s="38"/>
      <c r="E212" s="38"/>
      <c r="F212" s="38"/>
      <c r="G212" s="38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38"/>
      <c r="B213" s="38"/>
      <c r="C213" s="38"/>
      <c r="D213" s="38"/>
      <c r="E213" s="38"/>
      <c r="F213" s="38"/>
      <c r="G213" s="38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38"/>
      <c r="B214" s="38"/>
      <c r="C214" s="38"/>
      <c r="D214" s="38"/>
      <c r="E214" s="38"/>
      <c r="F214" s="38"/>
      <c r="G214" s="38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38"/>
      <c r="B215" s="38"/>
      <c r="C215" s="38"/>
      <c r="D215" s="38"/>
      <c r="E215" s="38"/>
      <c r="F215" s="38"/>
      <c r="G215" s="38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38"/>
      <c r="B216" s="38"/>
      <c r="C216" s="38"/>
      <c r="D216" s="38"/>
      <c r="E216" s="38"/>
      <c r="F216" s="38"/>
      <c r="G216" s="38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38"/>
      <c r="B217" s="38"/>
      <c r="C217" s="38"/>
      <c r="D217" s="38"/>
      <c r="E217" s="38"/>
      <c r="F217" s="38"/>
      <c r="G217" s="38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38"/>
      <c r="B218" s="38"/>
      <c r="C218" s="38"/>
      <c r="D218" s="38"/>
      <c r="E218" s="38"/>
      <c r="F218" s="38"/>
      <c r="G218" s="38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38"/>
      <c r="B219" s="38"/>
      <c r="C219" s="38"/>
      <c r="D219" s="38"/>
      <c r="E219" s="38"/>
      <c r="F219" s="38"/>
      <c r="G219" s="38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38"/>
      <c r="B220" s="38"/>
      <c r="C220" s="38"/>
      <c r="D220" s="38"/>
      <c r="E220" s="38"/>
      <c r="F220" s="38"/>
      <c r="G220" s="38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38"/>
      <c r="B221" s="38"/>
      <c r="C221" s="38"/>
      <c r="D221" s="38"/>
      <c r="E221" s="38"/>
      <c r="F221" s="38"/>
      <c r="G221" s="38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B18:F18"/>
    <mergeCell ref="B20:F20"/>
    <mergeCell ref="B2:F2"/>
    <mergeCell ref="B3:F3"/>
    <mergeCell ref="B5:F5"/>
    <mergeCell ref="D6:F6"/>
    <mergeCell ref="D7:F7"/>
    <mergeCell ref="B9:F9"/>
    <mergeCell ref="B17:F17"/>
  </mergeCells>
  <printOptions/>
  <pageMargins bottom="1.0" footer="0.0" header="0.0" left="0.75" right="0.75" top="1.0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4.0"/>
    <col customWidth="1" min="3" max="3" width="22.0"/>
    <col customWidth="1" min="4" max="15" width="13.0"/>
    <col customWidth="1" min="16" max="26" width="8.71"/>
  </cols>
  <sheetData>
    <row r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42.0" customHeight="1">
      <c r="A2" s="19"/>
      <c r="B2" s="21" t="s">
        <v>126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  <c r="P2" s="19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9.5" customHeight="1">
      <c r="A3" s="19"/>
      <c r="B3" s="24" t="s">
        <v>127</v>
      </c>
      <c r="P3" s="19"/>
      <c r="Q3" s="20"/>
      <c r="R3" s="20"/>
      <c r="S3" s="20"/>
      <c r="T3" s="20"/>
      <c r="U3" s="20"/>
      <c r="V3" s="20"/>
      <c r="W3" s="20"/>
      <c r="X3" s="20"/>
      <c r="Y3" s="20"/>
      <c r="Z3" s="20"/>
    </row>
    <row r="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5.0" customHeight="1">
      <c r="A5" s="19"/>
      <c r="B5" s="25" t="s">
        <v>32</v>
      </c>
      <c r="C5" s="25" t="s">
        <v>128</v>
      </c>
      <c r="D5" s="25" t="s">
        <v>129</v>
      </c>
      <c r="E5" s="25" t="s">
        <v>130</v>
      </c>
      <c r="F5" s="25" t="s">
        <v>131</v>
      </c>
      <c r="G5" s="25" t="s">
        <v>132</v>
      </c>
      <c r="H5" s="25" t="s">
        <v>133</v>
      </c>
      <c r="I5" s="25" t="s">
        <v>134</v>
      </c>
      <c r="J5" s="25" t="s">
        <v>135</v>
      </c>
      <c r="K5" s="25" t="s">
        <v>136</v>
      </c>
      <c r="L5" s="25" t="s">
        <v>137</v>
      </c>
      <c r="M5" s="25" t="s">
        <v>138</v>
      </c>
      <c r="N5" s="25" t="s">
        <v>139</v>
      </c>
      <c r="O5" s="25" t="s">
        <v>140</v>
      </c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17.25" customHeight="1">
      <c r="A6" s="19"/>
      <c r="B6" s="26" t="s">
        <v>141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29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5.0" customHeight="1">
      <c r="A7" s="19"/>
      <c r="B7" s="44" t="s">
        <v>142</v>
      </c>
      <c r="C7" s="42"/>
      <c r="D7" s="31">
        <v>0.0</v>
      </c>
      <c r="E7" s="31">
        <v>0.0</v>
      </c>
      <c r="F7" s="31">
        <v>0.0</v>
      </c>
      <c r="G7" s="31">
        <v>0.0</v>
      </c>
      <c r="H7" s="31">
        <v>0.0</v>
      </c>
      <c r="I7" s="31">
        <v>0.0</v>
      </c>
      <c r="J7" s="31">
        <v>0.0</v>
      </c>
      <c r="K7" s="31">
        <v>0.0</v>
      </c>
      <c r="L7" s="31">
        <v>0.0</v>
      </c>
      <c r="M7" s="31">
        <v>0.0</v>
      </c>
      <c r="N7" s="31">
        <v>0.0</v>
      </c>
      <c r="O7" s="31">
        <v>0.0</v>
      </c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5.0" customHeight="1">
      <c r="A8" s="19"/>
      <c r="B8" s="44" t="s">
        <v>143</v>
      </c>
      <c r="C8" s="42"/>
      <c r="D8" s="31">
        <v>0.0</v>
      </c>
      <c r="E8" s="31">
        <v>0.0</v>
      </c>
      <c r="F8" s="31">
        <v>0.0</v>
      </c>
      <c r="G8" s="31">
        <v>0.0</v>
      </c>
      <c r="H8" s="31">
        <v>0.0</v>
      </c>
      <c r="I8" s="31">
        <v>0.0</v>
      </c>
      <c r="J8" s="31">
        <v>0.0</v>
      </c>
      <c r="K8" s="31">
        <v>0.0</v>
      </c>
      <c r="L8" s="31">
        <v>0.0</v>
      </c>
      <c r="M8" s="31">
        <v>0.0</v>
      </c>
      <c r="N8" s="31">
        <v>0.0</v>
      </c>
      <c r="O8" s="31">
        <v>0.0</v>
      </c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5.0" customHeight="1">
      <c r="A9" s="19"/>
      <c r="B9" s="44" t="s">
        <v>144</v>
      </c>
      <c r="C9" s="42"/>
      <c r="D9" s="31">
        <v>0.0</v>
      </c>
      <c r="E9" s="31">
        <v>0.0</v>
      </c>
      <c r="F9" s="31">
        <v>0.0</v>
      </c>
      <c r="G9" s="31">
        <v>0.0</v>
      </c>
      <c r="H9" s="31">
        <v>0.0</v>
      </c>
      <c r="I9" s="31">
        <v>0.0</v>
      </c>
      <c r="J9" s="31">
        <v>0.0</v>
      </c>
      <c r="K9" s="31">
        <v>0.0</v>
      </c>
      <c r="L9" s="31">
        <v>0.0</v>
      </c>
      <c r="M9" s="31">
        <v>0.0</v>
      </c>
      <c r="N9" s="31">
        <v>0.0</v>
      </c>
      <c r="O9" s="31">
        <v>0.0</v>
      </c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5.0" customHeight="1">
      <c r="A10" s="19"/>
      <c r="B10" s="44" t="s">
        <v>145</v>
      </c>
      <c r="C10" s="42"/>
      <c r="D10" s="31">
        <v>0.0</v>
      </c>
      <c r="E10" s="31">
        <v>0.0</v>
      </c>
      <c r="F10" s="31">
        <v>0.0</v>
      </c>
      <c r="G10" s="31">
        <v>0.0</v>
      </c>
      <c r="H10" s="31">
        <v>0.0</v>
      </c>
      <c r="I10" s="31">
        <v>0.0</v>
      </c>
      <c r="J10" s="31">
        <v>0.0</v>
      </c>
      <c r="K10" s="31">
        <v>0.0</v>
      </c>
      <c r="L10" s="31">
        <v>0.0</v>
      </c>
      <c r="M10" s="31">
        <v>0.0</v>
      </c>
      <c r="N10" s="31">
        <v>0.0</v>
      </c>
      <c r="O10" s="31">
        <v>0.0</v>
      </c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5.0" customHeight="1">
      <c r="A11" s="19"/>
      <c r="B11" s="44" t="s">
        <v>146</v>
      </c>
      <c r="C11" s="42"/>
      <c r="D11" s="31">
        <v>0.0</v>
      </c>
      <c r="E11" s="31">
        <v>0.0</v>
      </c>
      <c r="F11" s="31">
        <v>0.0</v>
      </c>
      <c r="G11" s="31">
        <v>0.0</v>
      </c>
      <c r="H11" s="31">
        <v>0.0</v>
      </c>
      <c r="I11" s="31">
        <v>0.0</v>
      </c>
      <c r="J11" s="31">
        <v>0.0</v>
      </c>
      <c r="K11" s="31">
        <v>0.0</v>
      </c>
      <c r="L11" s="31">
        <v>0.0</v>
      </c>
      <c r="M11" s="31">
        <v>0.0</v>
      </c>
      <c r="N11" s="31">
        <v>0.0</v>
      </c>
      <c r="O11" s="31">
        <v>0.0</v>
      </c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5.0" customHeight="1">
      <c r="A12" s="19"/>
      <c r="B12" s="44" t="s">
        <v>147</v>
      </c>
      <c r="C12" s="42"/>
      <c r="D12" s="31">
        <v>0.0</v>
      </c>
      <c r="E12" s="31">
        <v>0.0</v>
      </c>
      <c r="F12" s="31">
        <v>0.0</v>
      </c>
      <c r="G12" s="31">
        <v>0.0</v>
      </c>
      <c r="H12" s="31">
        <v>0.0</v>
      </c>
      <c r="I12" s="31">
        <v>0.0</v>
      </c>
      <c r="J12" s="31">
        <v>0.0</v>
      </c>
      <c r="K12" s="31">
        <v>0.0</v>
      </c>
      <c r="L12" s="31">
        <v>0.0</v>
      </c>
      <c r="M12" s="31">
        <v>0.0</v>
      </c>
      <c r="N12" s="31">
        <v>0.0</v>
      </c>
      <c r="O12" s="31">
        <v>0.0</v>
      </c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5.0" customHeight="1">
      <c r="A13" s="19"/>
      <c r="B13" s="44" t="s">
        <v>148</v>
      </c>
      <c r="C13" s="42"/>
      <c r="D13" s="31">
        <v>0.0</v>
      </c>
      <c r="E13" s="31">
        <v>0.0</v>
      </c>
      <c r="F13" s="31">
        <v>0.0</v>
      </c>
      <c r="G13" s="31">
        <v>0.0</v>
      </c>
      <c r="H13" s="31">
        <v>0.0</v>
      </c>
      <c r="I13" s="31">
        <v>0.0</v>
      </c>
      <c r="J13" s="31">
        <v>0.0</v>
      </c>
      <c r="K13" s="31">
        <v>0.0</v>
      </c>
      <c r="L13" s="31">
        <v>0.0</v>
      </c>
      <c r="M13" s="31">
        <v>0.0</v>
      </c>
      <c r="N13" s="31">
        <v>0.0</v>
      </c>
      <c r="O13" s="31">
        <v>0.0</v>
      </c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5.0" customHeight="1">
      <c r="A14" s="19"/>
      <c r="B14" s="44" t="s">
        <v>149</v>
      </c>
      <c r="C14" s="42"/>
      <c r="D14" s="31">
        <v>0.0</v>
      </c>
      <c r="E14" s="31">
        <v>0.0</v>
      </c>
      <c r="F14" s="31">
        <v>0.0</v>
      </c>
      <c r="G14" s="31">
        <v>0.0</v>
      </c>
      <c r="H14" s="31">
        <v>0.0</v>
      </c>
      <c r="I14" s="31">
        <v>0.0</v>
      </c>
      <c r="J14" s="31">
        <v>0.0</v>
      </c>
      <c r="K14" s="31">
        <v>0.0</v>
      </c>
      <c r="L14" s="31">
        <v>0.0</v>
      </c>
      <c r="M14" s="31">
        <v>0.0</v>
      </c>
      <c r="N14" s="31">
        <v>0.0</v>
      </c>
      <c r="O14" s="31">
        <v>0.0</v>
      </c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5.0" customHeight="1">
      <c r="A15" s="19"/>
      <c r="B15" s="44" t="s">
        <v>150</v>
      </c>
      <c r="C15" s="42"/>
      <c r="D15" s="31">
        <v>0.0</v>
      </c>
      <c r="E15" s="31">
        <v>0.0</v>
      </c>
      <c r="F15" s="31">
        <v>0.0</v>
      </c>
      <c r="G15" s="31">
        <v>0.0</v>
      </c>
      <c r="H15" s="31">
        <v>0.0</v>
      </c>
      <c r="I15" s="31">
        <v>0.0</v>
      </c>
      <c r="J15" s="31">
        <v>0.0</v>
      </c>
      <c r="K15" s="31">
        <v>0.0</v>
      </c>
      <c r="L15" s="31">
        <v>0.0</v>
      </c>
      <c r="M15" s="31">
        <v>0.0</v>
      </c>
      <c r="N15" s="31">
        <v>0.0</v>
      </c>
      <c r="O15" s="31">
        <v>0.0</v>
      </c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5.0" customHeight="1">
      <c r="A16" s="19"/>
      <c r="B16" s="44" t="s">
        <v>151</v>
      </c>
      <c r="C16" s="42"/>
      <c r="D16" s="31">
        <v>0.0</v>
      </c>
      <c r="E16" s="31">
        <v>0.0</v>
      </c>
      <c r="F16" s="31">
        <v>0.0</v>
      </c>
      <c r="G16" s="31">
        <v>0.0</v>
      </c>
      <c r="H16" s="31">
        <v>0.0</v>
      </c>
      <c r="I16" s="31">
        <v>0.0</v>
      </c>
      <c r="J16" s="31">
        <v>0.0</v>
      </c>
      <c r="K16" s="31">
        <v>0.0</v>
      </c>
      <c r="L16" s="31">
        <v>0.0</v>
      </c>
      <c r="M16" s="31">
        <v>0.0</v>
      </c>
      <c r="N16" s="31">
        <v>0.0</v>
      </c>
      <c r="O16" s="31">
        <v>0.0</v>
      </c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5.0" customHeight="1">
      <c r="A17" s="19"/>
      <c r="B17" s="44" t="s">
        <v>152</v>
      </c>
      <c r="C17" s="42"/>
      <c r="D17" s="31">
        <v>0.0</v>
      </c>
      <c r="E17" s="31">
        <v>0.0</v>
      </c>
      <c r="F17" s="31">
        <v>0.0</v>
      </c>
      <c r="G17" s="31">
        <v>0.0</v>
      </c>
      <c r="H17" s="31">
        <v>0.0</v>
      </c>
      <c r="I17" s="31">
        <v>0.0</v>
      </c>
      <c r="J17" s="31">
        <v>0.0</v>
      </c>
      <c r="K17" s="31">
        <v>0.0</v>
      </c>
      <c r="L17" s="31">
        <v>0.0</v>
      </c>
      <c r="M17" s="31">
        <v>0.0</v>
      </c>
      <c r="N17" s="31">
        <v>0.0</v>
      </c>
      <c r="O17" s="31">
        <v>0.0</v>
      </c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5.0" customHeight="1">
      <c r="A18" s="19"/>
      <c r="B18" s="44" t="s">
        <v>153</v>
      </c>
      <c r="C18" s="42"/>
      <c r="D18" s="31">
        <v>0.0</v>
      </c>
      <c r="E18" s="31">
        <v>0.0</v>
      </c>
      <c r="F18" s="31">
        <v>0.0</v>
      </c>
      <c r="G18" s="31">
        <v>0.0</v>
      </c>
      <c r="H18" s="31">
        <v>0.0</v>
      </c>
      <c r="I18" s="31">
        <v>0.0</v>
      </c>
      <c r="J18" s="31">
        <v>0.0</v>
      </c>
      <c r="K18" s="31">
        <v>0.0</v>
      </c>
      <c r="L18" s="31">
        <v>0.0</v>
      </c>
      <c r="M18" s="31">
        <v>0.0</v>
      </c>
      <c r="N18" s="31">
        <v>0.0</v>
      </c>
      <c r="O18" s="31">
        <v>0.0</v>
      </c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5.0" customHeight="1">
      <c r="A19" s="19"/>
      <c r="B19" s="44" t="s">
        <v>154</v>
      </c>
      <c r="C19" s="42"/>
      <c r="D19" s="31">
        <v>0.0</v>
      </c>
      <c r="E19" s="31">
        <v>0.0</v>
      </c>
      <c r="F19" s="31">
        <v>0.0</v>
      </c>
      <c r="G19" s="31">
        <v>0.0</v>
      </c>
      <c r="H19" s="31">
        <v>0.0</v>
      </c>
      <c r="I19" s="31">
        <v>0.0</v>
      </c>
      <c r="J19" s="31">
        <v>0.0</v>
      </c>
      <c r="K19" s="31">
        <v>0.0</v>
      </c>
      <c r="L19" s="31">
        <v>0.0</v>
      </c>
      <c r="M19" s="31">
        <v>0.0</v>
      </c>
      <c r="N19" s="31">
        <v>0.0</v>
      </c>
      <c r="O19" s="31">
        <v>0.0</v>
      </c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5.0" customHeight="1">
      <c r="A20" s="19"/>
      <c r="B20" s="44" t="s">
        <v>155</v>
      </c>
      <c r="C20" s="42"/>
      <c r="D20" s="31">
        <v>0.0</v>
      </c>
      <c r="E20" s="31">
        <v>0.0</v>
      </c>
      <c r="F20" s="31">
        <v>0.0</v>
      </c>
      <c r="G20" s="31">
        <v>0.0</v>
      </c>
      <c r="H20" s="31">
        <v>0.0</v>
      </c>
      <c r="I20" s="31">
        <v>0.0</v>
      </c>
      <c r="J20" s="31">
        <v>0.0</v>
      </c>
      <c r="K20" s="31">
        <v>0.0</v>
      </c>
      <c r="L20" s="31">
        <v>0.0</v>
      </c>
      <c r="M20" s="31">
        <v>0.0</v>
      </c>
      <c r="N20" s="31">
        <v>0.0</v>
      </c>
      <c r="O20" s="31">
        <v>0.0</v>
      </c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0" customHeight="1">
      <c r="A21" s="19"/>
      <c r="B21" s="44" t="s">
        <v>156</v>
      </c>
      <c r="C21" s="42"/>
      <c r="D21" s="31">
        <v>0.0</v>
      </c>
      <c r="E21" s="31">
        <v>0.0</v>
      </c>
      <c r="F21" s="31">
        <v>0.0</v>
      </c>
      <c r="G21" s="31">
        <v>0.0</v>
      </c>
      <c r="H21" s="31">
        <v>0.0</v>
      </c>
      <c r="I21" s="31">
        <v>0.0</v>
      </c>
      <c r="J21" s="31">
        <v>0.0</v>
      </c>
      <c r="K21" s="31">
        <v>0.0</v>
      </c>
      <c r="L21" s="31">
        <v>0.0</v>
      </c>
      <c r="M21" s="31">
        <v>0.0</v>
      </c>
      <c r="N21" s="31">
        <v>0.0</v>
      </c>
      <c r="O21" s="31">
        <v>0.0</v>
      </c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0" customHeight="1">
      <c r="A22" s="19"/>
      <c r="B22" s="44" t="s">
        <v>157</v>
      </c>
      <c r="C22" s="42"/>
      <c r="D22" s="31">
        <v>0.0</v>
      </c>
      <c r="E22" s="31">
        <v>0.0</v>
      </c>
      <c r="F22" s="31">
        <v>0.0</v>
      </c>
      <c r="G22" s="31">
        <v>0.0</v>
      </c>
      <c r="H22" s="31">
        <v>0.0</v>
      </c>
      <c r="I22" s="31">
        <v>0.0</v>
      </c>
      <c r="J22" s="31">
        <v>0.0</v>
      </c>
      <c r="K22" s="31">
        <v>0.0</v>
      </c>
      <c r="L22" s="31">
        <v>0.0</v>
      </c>
      <c r="M22" s="31">
        <v>0.0</v>
      </c>
      <c r="N22" s="31">
        <v>0.0</v>
      </c>
      <c r="O22" s="31">
        <v>0.0</v>
      </c>
      <c r="P22" s="19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0" customHeight="1">
      <c r="A23" s="19"/>
      <c r="B23" s="44" t="s">
        <v>158</v>
      </c>
      <c r="C23" s="42"/>
      <c r="D23" s="31">
        <v>0.0</v>
      </c>
      <c r="E23" s="31">
        <v>0.0</v>
      </c>
      <c r="F23" s="31">
        <v>0.0</v>
      </c>
      <c r="G23" s="31">
        <v>0.0</v>
      </c>
      <c r="H23" s="31">
        <v>0.0</v>
      </c>
      <c r="I23" s="31">
        <v>0.0</v>
      </c>
      <c r="J23" s="31">
        <v>0.0</v>
      </c>
      <c r="K23" s="31">
        <v>0.0</v>
      </c>
      <c r="L23" s="31">
        <v>0.0</v>
      </c>
      <c r="M23" s="31">
        <v>0.0</v>
      </c>
      <c r="N23" s="31">
        <v>0.0</v>
      </c>
      <c r="O23" s="31">
        <v>0.0</v>
      </c>
      <c r="P23" s="19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0" customHeight="1">
      <c r="A24" s="19"/>
      <c r="B24" s="34" t="s">
        <v>159</v>
      </c>
      <c r="C24" s="34"/>
      <c r="D24" s="35">
        <f t="shared" ref="D24:O24" si="1">SUM(D7:D23)</f>
        <v>0</v>
      </c>
      <c r="E24" s="35">
        <f t="shared" si="1"/>
        <v>0</v>
      </c>
      <c r="F24" s="35">
        <f t="shared" si="1"/>
        <v>0</v>
      </c>
      <c r="G24" s="35">
        <f t="shared" si="1"/>
        <v>0</v>
      </c>
      <c r="H24" s="35">
        <f t="shared" si="1"/>
        <v>0</v>
      </c>
      <c r="I24" s="35">
        <f t="shared" si="1"/>
        <v>0</v>
      </c>
      <c r="J24" s="35">
        <f t="shared" si="1"/>
        <v>0</v>
      </c>
      <c r="K24" s="35">
        <f t="shared" si="1"/>
        <v>0</v>
      </c>
      <c r="L24" s="35">
        <f t="shared" si="1"/>
        <v>0</v>
      </c>
      <c r="M24" s="35">
        <f t="shared" si="1"/>
        <v>0</v>
      </c>
      <c r="N24" s="35">
        <f t="shared" si="1"/>
        <v>0</v>
      </c>
      <c r="O24" s="35">
        <f t="shared" si="1"/>
        <v>0</v>
      </c>
      <c r="P24" s="19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7.25" customHeight="1">
      <c r="A26" s="19"/>
      <c r="B26" s="26" t="s">
        <v>160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  <c r="P26" s="29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0" customHeight="1">
      <c r="A27" s="19"/>
      <c r="B27" s="44" t="s">
        <v>161</v>
      </c>
      <c r="C27" s="42"/>
      <c r="D27" s="31">
        <v>0.0</v>
      </c>
      <c r="E27" s="31">
        <v>0.0</v>
      </c>
      <c r="F27" s="31">
        <v>0.0</v>
      </c>
      <c r="G27" s="31">
        <v>0.0</v>
      </c>
      <c r="H27" s="31">
        <v>0.0</v>
      </c>
      <c r="I27" s="31">
        <v>0.0</v>
      </c>
      <c r="J27" s="31">
        <v>0.0</v>
      </c>
      <c r="K27" s="31">
        <v>0.0</v>
      </c>
      <c r="L27" s="31">
        <v>0.0</v>
      </c>
      <c r="M27" s="31">
        <v>0.0</v>
      </c>
      <c r="N27" s="31">
        <v>0.0</v>
      </c>
      <c r="O27" s="31">
        <v>0.0</v>
      </c>
      <c r="P27" s="19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0" customHeight="1">
      <c r="A28" s="19"/>
      <c r="B28" s="44" t="s">
        <v>162</v>
      </c>
      <c r="C28" s="42"/>
      <c r="D28" s="31">
        <v>0.0</v>
      </c>
      <c r="E28" s="31">
        <v>0.0</v>
      </c>
      <c r="F28" s="31">
        <v>0.0</v>
      </c>
      <c r="G28" s="31">
        <v>0.0</v>
      </c>
      <c r="H28" s="31">
        <v>0.0</v>
      </c>
      <c r="I28" s="31">
        <v>0.0</v>
      </c>
      <c r="J28" s="31">
        <v>0.0</v>
      </c>
      <c r="K28" s="31">
        <v>0.0</v>
      </c>
      <c r="L28" s="31">
        <v>0.0</v>
      </c>
      <c r="M28" s="31">
        <v>0.0</v>
      </c>
      <c r="N28" s="31">
        <v>0.0</v>
      </c>
      <c r="O28" s="31">
        <v>0.0</v>
      </c>
      <c r="P28" s="19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0" customHeight="1">
      <c r="A29" s="19"/>
      <c r="B29" s="44" t="s">
        <v>163</v>
      </c>
      <c r="C29" s="42"/>
      <c r="D29" s="31">
        <v>0.0</v>
      </c>
      <c r="E29" s="31">
        <v>0.0</v>
      </c>
      <c r="F29" s="31">
        <v>0.0</v>
      </c>
      <c r="G29" s="31">
        <v>0.0</v>
      </c>
      <c r="H29" s="31">
        <v>0.0</v>
      </c>
      <c r="I29" s="31">
        <v>0.0</v>
      </c>
      <c r="J29" s="31">
        <v>0.0</v>
      </c>
      <c r="K29" s="31">
        <v>0.0</v>
      </c>
      <c r="L29" s="31">
        <v>0.0</v>
      </c>
      <c r="M29" s="31">
        <v>0.0</v>
      </c>
      <c r="N29" s="31">
        <v>0.0</v>
      </c>
      <c r="O29" s="31">
        <v>0.0</v>
      </c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0" customHeight="1">
      <c r="A30" s="19"/>
      <c r="B30" s="44" t="s">
        <v>164</v>
      </c>
      <c r="C30" s="42"/>
      <c r="D30" s="31">
        <v>0.0</v>
      </c>
      <c r="E30" s="31">
        <v>0.0</v>
      </c>
      <c r="F30" s="31">
        <v>0.0</v>
      </c>
      <c r="G30" s="31">
        <v>0.0</v>
      </c>
      <c r="H30" s="31">
        <v>0.0</v>
      </c>
      <c r="I30" s="31">
        <v>0.0</v>
      </c>
      <c r="J30" s="31">
        <v>0.0</v>
      </c>
      <c r="K30" s="31">
        <v>0.0</v>
      </c>
      <c r="L30" s="31">
        <v>0.0</v>
      </c>
      <c r="M30" s="31">
        <v>0.0</v>
      </c>
      <c r="N30" s="31">
        <v>0.0</v>
      </c>
      <c r="O30" s="31">
        <v>0.0</v>
      </c>
      <c r="P30" s="19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0" customHeight="1">
      <c r="A31" s="19"/>
      <c r="B31" s="44" t="s">
        <v>165</v>
      </c>
      <c r="C31" s="42"/>
      <c r="D31" s="31">
        <v>0.0</v>
      </c>
      <c r="E31" s="31">
        <v>0.0</v>
      </c>
      <c r="F31" s="31">
        <v>0.0</v>
      </c>
      <c r="G31" s="31">
        <v>0.0</v>
      </c>
      <c r="H31" s="31">
        <v>0.0</v>
      </c>
      <c r="I31" s="31">
        <v>0.0</v>
      </c>
      <c r="J31" s="31">
        <v>0.0</v>
      </c>
      <c r="K31" s="31">
        <v>0.0</v>
      </c>
      <c r="L31" s="31">
        <v>0.0</v>
      </c>
      <c r="M31" s="31">
        <v>0.0</v>
      </c>
      <c r="N31" s="31">
        <v>0.0</v>
      </c>
      <c r="O31" s="31">
        <v>0.0</v>
      </c>
      <c r="P31" s="19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0" customHeight="1">
      <c r="A32" s="19"/>
      <c r="B32" s="34" t="s">
        <v>166</v>
      </c>
      <c r="C32" s="34"/>
      <c r="D32" s="35">
        <f t="shared" ref="D32:O32" si="2">SUM(D27:D31)</f>
        <v>0</v>
      </c>
      <c r="E32" s="35">
        <f t="shared" si="2"/>
        <v>0</v>
      </c>
      <c r="F32" s="35">
        <f t="shared" si="2"/>
        <v>0</v>
      </c>
      <c r="G32" s="35">
        <f t="shared" si="2"/>
        <v>0</v>
      </c>
      <c r="H32" s="35">
        <f t="shared" si="2"/>
        <v>0</v>
      </c>
      <c r="I32" s="35">
        <f t="shared" si="2"/>
        <v>0</v>
      </c>
      <c r="J32" s="35">
        <f t="shared" si="2"/>
        <v>0</v>
      </c>
      <c r="K32" s="35">
        <f t="shared" si="2"/>
        <v>0</v>
      </c>
      <c r="L32" s="35">
        <f t="shared" si="2"/>
        <v>0</v>
      </c>
      <c r="M32" s="35">
        <f t="shared" si="2"/>
        <v>0</v>
      </c>
      <c r="N32" s="35">
        <f t="shared" si="2"/>
        <v>0</v>
      </c>
      <c r="O32" s="35">
        <f t="shared" si="2"/>
        <v>0</v>
      </c>
      <c r="P32" s="19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21.75" customHeight="1">
      <c r="A34" s="19"/>
      <c r="B34" s="45" t="s">
        <v>167</v>
      </c>
      <c r="C34" s="46" t="s">
        <v>168</v>
      </c>
      <c r="D34" s="47">
        <f t="shared" ref="D34:O34" si="3">D24-D32</f>
        <v>0</v>
      </c>
      <c r="E34" s="47">
        <f t="shared" si="3"/>
        <v>0</v>
      </c>
      <c r="F34" s="47">
        <f t="shared" si="3"/>
        <v>0</v>
      </c>
      <c r="G34" s="47">
        <f t="shared" si="3"/>
        <v>0</v>
      </c>
      <c r="H34" s="47">
        <f t="shared" si="3"/>
        <v>0</v>
      </c>
      <c r="I34" s="47">
        <f t="shared" si="3"/>
        <v>0</v>
      </c>
      <c r="J34" s="47">
        <f t="shared" si="3"/>
        <v>0</v>
      </c>
      <c r="K34" s="47">
        <f t="shared" si="3"/>
        <v>0</v>
      </c>
      <c r="L34" s="47">
        <f t="shared" si="3"/>
        <v>0</v>
      </c>
      <c r="M34" s="47">
        <f t="shared" si="3"/>
        <v>0</v>
      </c>
      <c r="N34" s="47">
        <f t="shared" si="3"/>
        <v>0</v>
      </c>
      <c r="O34" s="47">
        <f t="shared" si="3"/>
        <v>0</v>
      </c>
      <c r="P34" s="19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0" customHeight="1">
      <c r="A36" s="19"/>
      <c r="B36" s="30" t="s">
        <v>169</v>
      </c>
      <c r="C36" s="37"/>
      <c r="D36" s="37"/>
      <c r="E36" s="32">
        <f t="shared" ref="E36:O36" si="4">E34-D34</f>
        <v>0</v>
      </c>
      <c r="F36" s="32">
        <f t="shared" si="4"/>
        <v>0</v>
      </c>
      <c r="G36" s="32">
        <f t="shared" si="4"/>
        <v>0</v>
      </c>
      <c r="H36" s="32">
        <f t="shared" si="4"/>
        <v>0</v>
      </c>
      <c r="I36" s="32">
        <f t="shared" si="4"/>
        <v>0</v>
      </c>
      <c r="J36" s="32">
        <f t="shared" si="4"/>
        <v>0</v>
      </c>
      <c r="K36" s="32">
        <f t="shared" si="4"/>
        <v>0</v>
      </c>
      <c r="L36" s="32">
        <f t="shared" si="4"/>
        <v>0</v>
      </c>
      <c r="M36" s="32">
        <f t="shared" si="4"/>
        <v>0</v>
      </c>
      <c r="N36" s="32">
        <f t="shared" si="4"/>
        <v>0</v>
      </c>
      <c r="O36" s="32">
        <f t="shared" si="4"/>
        <v>0</v>
      </c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75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7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5.7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7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75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7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7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7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7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7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75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7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5.75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5.75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5.75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5.75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5.75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5.75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5.75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5.75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5.7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5.75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5.7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5.7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5.7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5.7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5.7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5.7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5.7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5.7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5.7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5.7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5.7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5.7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5.7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5.7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5.7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5.7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5.7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5.7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5.7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B2:O2"/>
    <mergeCell ref="B3:O3"/>
    <mergeCell ref="B6:O6"/>
    <mergeCell ref="B26:O26"/>
  </mergeCells>
  <printOptions/>
  <pageMargins bottom="1.0" footer="0.0" header="0.0" left="0.75" right="0.75" top="1.0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4" width="35.0"/>
    <col customWidth="1" min="5" max="5" width="2.0"/>
    <col customWidth="1" min="6" max="24" width="8.71"/>
  </cols>
  <sheetData>
    <row r="1">
      <c r="A1" s="19"/>
      <c r="B1" s="19"/>
      <c r="C1" s="19"/>
      <c r="D1" s="19"/>
      <c r="E1" s="19"/>
      <c r="F1" s="48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42.0" customHeight="1">
      <c r="A2" s="19"/>
      <c r="B2" s="49" t="s">
        <v>170</v>
      </c>
      <c r="C2" s="22"/>
      <c r="D2" s="23"/>
      <c r="E2" s="19"/>
      <c r="F2" s="48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9.5" customHeight="1">
      <c r="A3" s="19"/>
      <c r="B3" s="24" t="s">
        <v>171</v>
      </c>
      <c r="E3" s="19"/>
      <c r="F3" s="48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>
      <c r="A4" s="19"/>
      <c r="B4" s="19"/>
      <c r="C4" s="19"/>
      <c r="D4" s="19"/>
      <c r="E4" s="19"/>
      <c r="F4" s="48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5.0" customHeight="1">
      <c r="A5" s="19"/>
      <c r="B5" s="50" t="s">
        <v>172</v>
      </c>
      <c r="E5" s="19"/>
      <c r="F5" s="48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15.0" customHeight="1">
      <c r="A6" s="19"/>
      <c r="E6" s="19"/>
      <c r="F6" s="48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5.0" customHeight="1">
      <c r="A7" s="19"/>
      <c r="E7" s="19"/>
      <c r="F7" s="48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19"/>
      <c r="B8" s="19"/>
      <c r="C8" s="19"/>
      <c r="D8" s="19"/>
      <c r="E8" s="19"/>
      <c r="F8" s="48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7.25" customHeight="1">
      <c r="A9" s="19"/>
      <c r="B9" s="26" t="s">
        <v>173</v>
      </c>
      <c r="C9" s="27"/>
      <c r="D9" s="28"/>
      <c r="E9" s="29"/>
      <c r="F9" s="51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5.0" customHeight="1">
      <c r="A10" s="19"/>
      <c r="B10" s="25" t="s">
        <v>174</v>
      </c>
      <c r="C10" s="25" t="s">
        <v>175</v>
      </c>
      <c r="D10" s="25" t="s">
        <v>176</v>
      </c>
      <c r="E10" s="19"/>
      <c r="F10" s="48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5.0" customHeight="1">
      <c r="A11" s="19"/>
      <c r="B11" s="30" t="s">
        <v>177</v>
      </c>
      <c r="C11" s="42"/>
      <c r="D11" s="42"/>
      <c r="E11" s="19"/>
      <c r="F11" s="48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5.0" customHeight="1">
      <c r="A12" s="19"/>
      <c r="B12" s="30" t="s">
        <v>178</v>
      </c>
      <c r="C12" s="42"/>
      <c r="D12" s="42"/>
      <c r="E12" s="19"/>
      <c r="F12" s="48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5.0" customHeight="1">
      <c r="A13" s="19"/>
      <c r="B13" s="30" t="s">
        <v>179</v>
      </c>
      <c r="C13" s="42"/>
      <c r="D13" s="42"/>
      <c r="E13" s="19"/>
      <c r="F13" s="4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5.0" customHeight="1">
      <c r="A14" s="19"/>
      <c r="B14" s="30" t="s">
        <v>180</v>
      </c>
      <c r="C14" s="42"/>
      <c r="D14" s="42"/>
      <c r="E14" s="19"/>
      <c r="F14" s="48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5.0" customHeight="1">
      <c r="A15" s="19"/>
      <c r="B15" s="30" t="s">
        <v>181</v>
      </c>
      <c r="C15" s="42"/>
      <c r="D15" s="42"/>
      <c r="E15" s="19"/>
      <c r="F15" s="48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5.0" customHeight="1">
      <c r="A16" s="19"/>
      <c r="B16" s="30" t="s">
        <v>182</v>
      </c>
      <c r="C16" s="42"/>
      <c r="D16" s="42"/>
      <c r="E16" s="19"/>
      <c r="F16" s="48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5.0" customHeight="1">
      <c r="A17" s="19"/>
      <c r="B17" s="30" t="s">
        <v>183</v>
      </c>
      <c r="C17" s="42"/>
      <c r="D17" s="42"/>
      <c r="E17" s="19"/>
      <c r="F17" s="48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19"/>
      <c r="B18" s="19"/>
      <c r="C18" s="19"/>
      <c r="D18" s="19"/>
      <c r="E18" s="19"/>
      <c r="F18" s="48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7.25" customHeight="1">
      <c r="A19" s="19"/>
      <c r="B19" s="26" t="s">
        <v>184</v>
      </c>
      <c r="C19" s="27"/>
      <c r="D19" s="28"/>
      <c r="E19" s="29"/>
      <c r="F19" s="51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5.0" customHeight="1">
      <c r="A20" s="19"/>
      <c r="B20" s="25" t="s">
        <v>185</v>
      </c>
      <c r="C20" s="25" t="s">
        <v>186</v>
      </c>
      <c r="D20" s="25" t="s">
        <v>187</v>
      </c>
      <c r="E20" s="19"/>
      <c r="F20" s="48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0" customHeight="1">
      <c r="A21" s="19"/>
      <c r="B21" s="30" t="s">
        <v>188</v>
      </c>
      <c r="C21" s="42"/>
      <c r="D21" s="42"/>
      <c r="E21" s="19"/>
      <c r="F21" s="4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0" customHeight="1">
      <c r="A22" s="19"/>
      <c r="B22" s="30" t="s">
        <v>189</v>
      </c>
      <c r="C22" s="42"/>
      <c r="D22" s="42"/>
      <c r="E22" s="19"/>
      <c r="F22" s="48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0" customHeight="1">
      <c r="A23" s="19"/>
      <c r="B23" s="30" t="s">
        <v>190</v>
      </c>
      <c r="C23" s="42"/>
      <c r="D23" s="42"/>
      <c r="E23" s="19"/>
      <c r="F23" s="48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0" customHeight="1">
      <c r="A24" s="19"/>
      <c r="B24" s="30" t="s">
        <v>191</v>
      </c>
      <c r="C24" s="42"/>
      <c r="D24" s="42"/>
      <c r="E24" s="19"/>
      <c r="F24" s="48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0" customHeight="1">
      <c r="A25" s="19"/>
      <c r="B25" s="30" t="s">
        <v>144</v>
      </c>
      <c r="C25" s="42"/>
      <c r="D25" s="42"/>
      <c r="E25" s="19"/>
      <c r="F25" s="4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0" customHeight="1">
      <c r="A26" s="19"/>
      <c r="B26" s="30" t="s">
        <v>145</v>
      </c>
      <c r="C26" s="42"/>
      <c r="D26" s="42"/>
      <c r="E26" s="19"/>
      <c r="F26" s="48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0" customHeight="1">
      <c r="A27" s="19"/>
      <c r="B27" s="30" t="s">
        <v>146</v>
      </c>
      <c r="C27" s="42"/>
      <c r="D27" s="42"/>
      <c r="E27" s="19"/>
      <c r="F27" s="48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0" customHeight="1">
      <c r="A28" s="19"/>
      <c r="B28" s="30" t="s">
        <v>192</v>
      </c>
      <c r="C28" s="42"/>
      <c r="D28" s="42"/>
      <c r="E28" s="19"/>
      <c r="F28" s="48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0" customHeight="1">
      <c r="A29" s="19"/>
      <c r="B29" s="30" t="s">
        <v>193</v>
      </c>
      <c r="C29" s="42"/>
      <c r="D29" s="42"/>
      <c r="E29" s="19"/>
      <c r="F29" s="48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0" customHeight="1">
      <c r="A30" s="19"/>
      <c r="B30" s="30" t="s">
        <v>150</v>
      </c>
      <c r="C30" s="42"/>
      <c r="D30" s="42"/>
      <c r="E30" s="19"/>
      <c r="F30" s="48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0" customHeight="1">
      <c r="A31" s="19"/>
      <c r="B31" s="30" t="s">
        <v>151</v>
      </c>
      <c r="C31" s="42"/>
      <c r="D31" s="42"/>
      <c r="E31" s="19"/>
      <c r="F31" s="48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0" customHeight="1">
      <c r="A32" s="19"/>
      <c r="B32" s="30" t="s">
        <v>152</v>
      </c>
      <c r="C32" s="42"/>
      <c r="D32" s="42"/>
      <c r="E32" s="19"/>
      <c r="F32" s="48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0" customHeight="1">
      <c r="A33" s="19"/>
      <c r="B33" s="30" t="s">
        <v>153</v>
      </c>
      <c r="C33" s="42"/>
      <c r="D33" s="42"/>
      <c r="E33" s="19"/>
      <c r="F33" s="48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0" customHeight="1">
      <c r="A34" s="19"/>
      <c r="B34" s="30" t="s">
        <v>154</v>
      </c>
      <c r="C34" s="42"/>
      <c r="D34" s="42"/>
      <c r="E34" s="19"/>
      <c r="F34" s="48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0" customHeight="1">
      <c r="A35" s="19"/>
      <c r="B35" s="30" t="s">
        <v>155</v>
      </c>
      <c r="C35" s="42"/>
      <c r="D35" s="42"/>
      <c r="E35" s="19"/>
      <c r="F35" s="48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0" customHeight="1">
      <c r="A36" s="19"/>
      <c r="B36" s="30" t="s">
        <v>156</v>
      </c>
      <c r="C36" s="42"/>
      <c r="D36" s="42"/>
      <c r="E36" s="19"/>
      <c r="F36" s="48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0" customHeight="1">
      <c r="A37" s="19"/>
      <c r="B37" s="30" t="s">
        <v>183</v>
      </c>
      <c r="C37" s="42"/>
      <c r="D37" s="42"/>
      <c r="E37" s="19"/>
      <c r="F37" s="4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75" customHeight="1">
      <c r="A38" s="19"/>
      <c r="B38" s="19"/>
      <c r="C38" s="19"/>
      <c r="D38" s="19"/>
      <c r="E38" s="19"/>
      <c r="F38" s="48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7.25" customHeight="1">
      <c r="A39" s="19"/>
      <c r="B39" s="26" t="s">
        <v>194</v>
      </c>
      <c r="C39" s="27"/>
      <c r="D39" s="28"/>
      <c r="E39" s="29"/>
      <c r="F39" s="51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0" customHeight="1">
      <c r="A40" s="19"/>
      <c r="B40" s="25" t="s">
        <v>195</v>
      </c>
      <c r="C40" s="25" t="s">
        <v>196</v>
      </c>
      <c r="D40" s="25" t="s">
        <v>197</v>
      </c>
      <c r="E40" s="19"/>
      <c r="F40" s="48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5.0" customHeight="1">
      <c r="A41" s="19"/>
      <c r="B41" s="30" t="s">
        <v>198</v>
      </c>
      <c r="C41" s="42"/>
      <c r="D41" s="42"/>
      <c r="E41" s="19"/>
      <c r="F41" s="48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0" customHeight="1">
      <c r="A42" s="19"/>
      <c r="B42" s="30" t="s">
        <v>199</v>
      </c>
      <c r="C42" s="42"/>
      <c r="D42" s="42"/>
      <c r="E42" s="19"/>
      <c r="F42" s="48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0" customHeight="1">
      <c r="A43" s="19"/>
      <c r="B43" s="30" t="s">
        <v>200</v>
      </c>
      <c r="C43" s="42"/>
      <c r="D43" s="42"/>
      <c r="E43" s="19"/>
      <c r="F43" s="48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0" customHeight="1">
      <c r="A44" s="19"/>
      <c r="B44" s="30" t="s">
        <v>201</v>
      </c>
      <c r="C44" s="42"/>
      <c r="D44" s="42"/>
      <c r="E44" s="19"/>
      <c r="F44" s="48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0" customHeight="1">
      <c r="A45" s="19"/>
      <c r="B45" s="30" t="s">
        <v>202</v>
      </c>
      <c r="C45" s="42"/>
      <c r="D45" s="42"/>
      <c r="E45" s="19"/>
      <c r="F45" s="48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0" customHeight="1">
      <c r="A46" s="19"/>
      <c r="B46" s="30" t="s">
        <v>203</v>
      </c>
      <c r="C46" s="42"/>
      <c r="D46" s="42"/>
      <c r="E46" s="19"/>
      <c r="F46" s="48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0" customHeight="1">
      <c r="A47" s="19"/>
      <c r="B47" s="30" t="s">
        <v>204</v>
      </c>
      <c r="C47" s="42"/>
      <c r="D47" s="42"/>
      <c r="E47" s="19"/>
      <c r="F47" s="48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0" customHeight="1">
      <c r="A48" s="19"/>
      <c r="B48" s="30" t="s">
        <v>205</v>
      </c>
      <c r="C48" s="42"/>
      <c r="D48" s="42"/>
      <c r="E48" s="19"/>
      <c r="F48" s="48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0" customHeight="1">
      <c r="A49" s="19"/>
      <c r="B49" s="30" t="s">
        <v>206</v>
      </c>
      <c r="C49" s="42"/>
      <c r="D49" s="42"/>
      <c r="E49" s="19"/>
      <c r="F49" s="48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0" customHeight="1">
      <c r="A50" s="19"/>
      <c r="B50" s="30" t="s">
        <v>207</v>
      </c>
      <c r="C50" s="42"/>
      <c r="D50" s="42"/>
      <c r="E50" s="19"/>
      <c r="F50" s="48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0" customHeight="1">
      <c r="A51" s="19"/>
      <c r="B51" s="30" t="s">
        <v>208</v>
      </c>
      <c r="C51" s="42"/>
      <c r="D51" s="42"/>
      <c r="E51" s="19"/>
      <c r="F51" s="48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0" customHeight="1">
      <c r="A52" s="19"/>
      <c r="B52" s="30" t="s">
        <v>209</v>
      </c>
      <c r="C52" s="42"/>
      <c r="D52" s="42"/>
      <c r="E52" s="19"/>
      <c r="F52" s="48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0" customHeight="1">
      <c r="A53" s="19"/>
      <c r="B53" s="30" t="s">
        <v>210</v>
      </c>
      <c r="C53" s="42"/>
      <c r="D53" s="42"/>
      <c r="E53" s="19"/>
      <c r="F53" s="48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0" customHeight="1">
      <c r="A54" s="19"/>
      <c r="B54" s="30" t="s">
        <v>211</v>
      </c>
      <c r="C54" s="42"/>
      <c r="D54" s="42"/>
      <c r="E54" s="19"/>
      <c r="F54" s="48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0" customHeight="1">
      <c r="A55" s="19"/>
      <c r="B55" s="30" t="s">
        <v>212</v>
      </c>
      <c r="C55" s="42"/>
      <c r="D55" s="42"/>
      <c r="E55" s="19"/>
      <c r="F55" s="48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0" customHeight="1">
      <c r="A56" s="19"/>
      <c r="B56" s="30" t="s">
        <v>183</v>
      </c>
      <c r="C56" s="42"/>
      <c r="D56" s="42"/>
      <c r="E56" s="19"/>
      <c r="F56" s="48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A57" s="19"/>
      <c r="B57" s="19"/>
      <c r="C57" s="19"/>
      <c r="D57" s="19"/>
      <c r="E57" s="19"/>
      <c r="F57" s="48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7.25" customHeight="1">
      <c r="A58" s="19"/>
      <c r="B58" s="26" t="s">
        <v>213</v>
      </c>
      <c r="C58" s="27"/>
      <c r="D58" s="28"/>
      <c r="E58" s="29"/>
      <c r="F58" s="51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0" customHeight="1">
      <c r="A59" s="19"/>
      <c r="B59" s="50" t="s">
        <v>214</v>
      </c>
      <c r="E59" s="19"/>
      <c r="F59" s="48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0" customHeight="1">
      <c r="A60" s="19"/>
      <c r="E60" s="19"/>
      <c r="F60" s="48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0" customHeight="1">
      <c r="A61" s="19"/>
      <c r="B61" s="30" t="s">
        <v>215</v>
      </c>
      <c r="C61" s="42"/>
      <c r="D61" s="33"/>
      <c r="E61" s="19"/>
      <c r="F61" s="48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0" customHeight="1">
      <c r="A62" s="19"/>
      <c r="B62" s="30" t="s">
        <v>216</v>
      </c>
      <c r="C62" s="42"/>
      <c r="D62" s="33" t="s">
        <v>217</v>
      </c>
      <c r="E62" s="19"/>
      <c r="F62" s="48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0" customHeight="1">
      <c r="A63" s="19"/>
      <c r="B63" s="30" t="s">
        <v>218</v>
      </c>
      <c r="C63" s="42"/>
      <c r="D63" s="33" t="s">
        <v>219</v>
      </c>
      <c r="E63" s="19"/>
      <c r="F63" s="48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0" customHeight="1">
      <c r="A64" s="19"/>
      <c r="B64" s="30" t="s">
        <v>220</v>
      </c>
      <c r="C64" s="42"/>
      <c r="D64" s="33" t="s">
        <v>221</v>
      </c>
      <c r="E64" s="19"/>
      <c r="F64" s="48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19"/>
      <c r="B65" s="19"/>
      <c r="C65" s="19"/>
      <c r="D65" s="19"/>
      <c r="E65" s="19"/>
      <c r="F65" s="48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7.25" customHeight="1">
      <c r="A66" s="19"/>
      <c r="B66" s="26" t="s">
        <v>222</v>
      </c>
      <c r="C66" s="27"/>
      <c r="D66" s="28"/>
      <c r="E66" s="29"/>
      <c r="F66" s="51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5.0" customHeight="1">
      <c r="A67" s="19"/>
      <c r="B67" s="50" t="s">
        <v>223</v>
      </c>
      <c r="E67" s="19"/>
      <c r="F67" s="48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5.0" customHeight="1">
      <c r="A68" s="19"/>
      <c r="E68" s="19"/>
      <c r="F68" s="48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5.0" customHeight="1">
      <c r="A69" s="19"/>
      <c r="E69" s="19"/>
      <c r="F69" s="48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5.0" customHeight="1">
      <c r="A70" s="19"/>
      <c r="E70" s="19"/>
      <c r="F70" s="48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5.0" customHeight="1">
      <c r="A71" s="19"/>
      <c r="E71" s="19"/>
      <c r="F71" s="48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5.0" customHeight="1">
      <c r="A72" s="19"/>
      <c r="B72" s="52"/>
      <c r="C72" s="53"/>
      <c r="D72" s="54"/>
      <c r="E72" s="19"/>
      <c r="F72" s="48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5.0" customHeight="1">
      <c r="A73" s="19"/>
      <c r="B73" s="55"/>
      <c r="D73" s="56"/>
      <c r="E73" s="19"/>
      <c r="F73" s="48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5.0" customHeight="1">
      <c r="A74" s="19"/>
      <c r="B74" s="55"/>
      <c r="D74" s="56"/>
      <c r="E74" s="19"/>
      <c r="F74" s="48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5.0" customHeight="1">
      <c r="A75" s="38"/>
      <c r="B75" s="55"/>
      <c r="D75" s="56"/>
      <c r="E75" s="38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5.0" customHeight="1">
      <c r="A76" s="38"/>
      <c r="B76" s="55"/>
      <c r="D76" s="56"/>
      <c r="E76" s="38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5.0" customHeight="1">
      <c r="A77" s="38"/>
      <c r="B77" s="55"/>
      <c r="D77" s="56"/>
      <c r="E77" s="38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5.0" customHeight="1">
      <c r="A78" s="38"/>
      <c r="B78" s="55"/>
      <c r="D78" s="56"/>
      <c r="E78" s="38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5.0" customHeight="1">
      <c r="A79" s="38"/>
      <c r="B79" s="57"/>
      <c r="C79" s="58"/>
      <c r="D79" s="59"/>
      <c r="E79" s="38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5.75" customHeight="1">
      <c r="A80" s="38"/>
      <c r="B80" s="38"/>
      <c r="C80" s="38"/>
      <c r="D80" s="38"/>
      <c r="E80" s="38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5.75" customHeight="1">
      <c r="A81" s="38"/>
      <c r="B81" s="38"/>
      <c r="C81" s="38"/>
      <c r="D81" s="38"/>
      <c r="E81" s="38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5.75" customHeight="1">
      <c r="A82" s="38"/>
      <c r="B82" s="38"/>
      <c r="C82" s="38"/>
      <c r="D82" s="38"/>
      <c r="E82" s="38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5.75" customHeight="1">
      <c r="A83" s="38"/>
      <c r="B83" s="38"/>
      <c r="C83" s="38"/>
      <c r="D83" s="38"/>
      <c r="E83" s="38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5.75" customHeight="1">
      <c r="A84" s="38"/>
      <c r="B84" s="38"/>
      <c r="C84" s="38"/>
      <c r="D84" s="38"/>
      <c r="E84" s="38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5.75" customHeight="1">
      <c r="A85" s="38"/>
      <c r="B85" s="38"/>
      <c r="C85" s="38"/>
      <c r="D85" s="38"/>
      <c r="E85" s="38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5.75" customHeight="1">
      <c r="A86" s="38"/>
      <c r="B86" s="38"/>
      <c r="C86" s="38"/>
      <c r="D86" s="38"/>
      <c r="E86" s="38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5.75" customHeight="1">
      <c r="A87" s="38"/>
      <c r="B87" s="38"/>
      <c r="C87" s="38"/>
      <c r="D87" s="38"/>
      <c r="E87" s="38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5.75" customHeight="1">
      <c r="A88" s="38"/>
      <c r="B88" s="38"/>
      <c r="C88" s="38"/>
      <c r="D88" s="38"/>
      <c r="E88" s="38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5.75" customHeight="1">
      <c r="A89" s="38"/>
      <c r="B89" s="38"/>
      <c r="C89" s="38"/>
      <c r="D89" s="38"/>
      <c r="E89" s="38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5.75" customHeight="1">
      <c r="A90" s="38"/>
      <c r="B90" s="38"/>
      <c r="C90" s="38"/>
      <c r="D90" s="38"/>
      <c r="E90" s="38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5.75" customHeight="1">
      <c r="A91" s="38"/>
      <c r="B91" s="38"/>
      <c r="C91" s="38"/>
      <c r="D91" s="38"/>
      <c r="E91" s="38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5.75" customHeight="1">
      <c r="A92" s="38"/>
      <c r="B92" s="38"/>
      <c r="C92" s="38"/>
      <c r="D92" s="38"/>
      <c r="E92" s="38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5.75" customHeight="1">
      <c r="A93" s="38"/>
      <c r="B93" s="38"/>
      <c r="C93" s="38"/>
      <c r="D93" s="38"/>
      <c r="E93" s="38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5.75" customHeight="1">
      <c r="A94" s="38"/>
      <c r="B94" s="38"/>
      <c r="C94" s="38"/>
      <c r="D94" s="38"/>
      <c r="E94" s="38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5.75" customHeight="1">
      <c r="A95" s="38"/>
      <c r="B95" s="38"/>
      <c r="C95" s="38"/>
      <c r="D95" s="38"/>
      <c r="E95" s="38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5.75" customHeight="1">
      <c r="A96" s="38"/>
      <c r="B96" s="38"/>
      <c r="C96" s="38"/>
      <c r="D96" s="38"/>
      <c r="E96" s="38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5.75" customHeight="1">
      <c r="A97" s="38"/>
      <c r="B97" s="38"/>
      <c r="C97" s="38"/>
      <c r="D97" s="38"/>
      <c r="E97" s="38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5.75" customHeight="1">
      <c r="A98" s="38"/>
      <c r="B98" s="38"/>
      <c r="C98" s="38"/>
      <c r="D98" s="38"/>
      <c r="E98" s="38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>
      <c r="A99" s="38"/>
      <c r="B99" s="38"/>
      <c r="C99" s="38"/>
      <c r="D99" s="38"/>
      <c r="E99" s="38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5.75" customHeight="1">
      <c r="A100" s="38"/>
      <c r="B100" s="38"/>
      <c r="C100" s="38"/>
      <c r="D100" s="38"/>
      <c r="E100" s="38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5.75" customHeight="1">
      <c r="A101" s="38"/>
      <c r="B101" s="38"/>
      <c r="C101" s="38"/>
      <c r="D101" s="38"/>
      <c r="E101" s="38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>
      <c r="A102" s="38"/>
      <c r="B102" s="38"/>
      <c r="C102" s="38"/>
      <c r="D102" s="38"/>
      <c r="E102" s="38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5.75" customHeight="1">
      <c r="A103" s="38"/>
      <c r="B103" s="38"/>
      <c r="C103" s="38"/>
      <c r="D103" s="38"/>
      <c r="E103" s="38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>
      <c r="A104" s="38"/>
      <c r="B104" s="38"/>
      <c r="C104" s="38"/>
      <c r="D104" s="38"/>
      <c r="E104" s="38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5.75" customHeight="1">
      <c r="A105" s="38"/>
      <c r="B105" s="38"/>
      <c r="C105" s="38"/>
      <c r="D105" s="38"/>
      <c r="E105" s="38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5.75" customHeight="1">
      <c r="A106" s="38"/>
      <c r="B106" s="38"/>
      <c r="C106" s="38"/>
      <c r="D106" s="38"/>
      <c r="E106" s="38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5.75" customHeight="1">
      <c r="A107" s="38"/>
      <c r="B107" s="38"/>
      <c r="C107" s="38"/>
      <c r="D107" s="38"/>
      <c r="E107" s="38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5.75" customHeight="1">
      <c r="A108" s="38"/>
      <c r="B108" s="38"/>
      <c r="C108" s="38"/>
      <c r="D108" s="38"/>
      <c r="E108" s="38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>
      <c r="A109" s="38"/>
      <c r="B109" s="38"/>
      <c r="C109" s="38"/>
      <c r="D109" s="38"/>
      <c r="E109" s="38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5.75" customHeight="1">
      <c r="A110" s="38"/>
      <c r="B110" s="38"/>
      <c r="C110" s="38"/>
      <c r="D110" s="38"/>
      <c r="E110" s="38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>
      <c r="A111" s="38"/>
      <c r="B111" s="38"/>
      <c r="C111" s="38"/>
      <c r="D111" s="38"/>
      <c r="E111" s="38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5.75" customHeight="1">
      <c r="A112" s="38"/>
      <c r="B112" s="38"/>
      <c r="C112" s="38"/>
      <c r="D112" s="38"/>
      <c r="E112" s="38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5.75" customHeight="1">
      <c r="A113" s="38"/>
      <c r="B113" s="38"/>
      <c r="C113" s="38"/>
      <c r="D113" s="38"/>
      <c r="E113" s="38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5.75" customHeight="1">
      <c r="A114" s="38"/>
      <c r="B114" s="38"/>
      <c r="C114" s="38"/>
      <c r="D114" s="38"/>
      <c r="E114" s="38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5.75" customHeight="1">
      <c r="A115" s="38"/>
      <c r="B115" s="38"/>
      <c r="C115" s="38"/>
      <c r="D115" s="38"/>
      <c r="E115" s="38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5.75" customHeight="1">
      <c r="A116" s="38"/>
      <c r="B116" s="38"/>
      <c r="C116" s="38"/>
      <c r="D116" s="38"/>
      <c r="E116" s="38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5.75" customHeight="1">
      <c r="A117" s="38"/>
      <c r="B117" s="38"/>
      <c r="C117" s="38"/>
      <c r="D117" s="38"/>
      <c r="E117" s="3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5.75" customHeight="1">
      <c r="A118" s="38"/>
      <c r="B118" s="38"/>
      <c r="C118" s="38"/>
      <c r="D118" s="38"/>
      <c r="E118" s="3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5.75" customHeight="1">
      <c r="A119" s="38"/>
      <c r="B119" s="38"/>
      <c r="C119" s="38"/>
      <c r="D119" s="38"/>
      <c r="E119" s="38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38"/>
      <c r="B120" s="38"/>
      <c r="C120" s="38"/>
      <c r="D120" s="38"/>
      <c r="E120" s="38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38"/>
      <c r="B121" s="38"/>
      <c r="C121" s="38"/>
      <c r="D121" s="38"/>
      <c r="E121" s="38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38"/>
      <c r="B122" s="38"/>
      <c r="C122" s="38"/>
      <c r="D122" s="38"/>
      <c r="E122" s="38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38"/>
      <c r="B123" s="38"/>
      <c r="C123" s="38"/>
      <c r="D123" s="38"/>
      <c r="E123" s="38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38"/>
      <c r="B124" s="38"/>
      <c r="C124" s="38"/>
      <c r="D124" s="38"/>
      <c r="E124" s="38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38"/>
      <c r="B125" s="38"/>
      <c r="C125" s="38"/>
      <c r="D125" s="38"/>
      <c r="E125" s="38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38"/>
      <c r="B126" s="38"/>
      <c r="C126" s="38"/>
      <c r="D126" s="38"/>
      <c r="E126" s="38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38"/>
      <c r="B127" s="38"/>
      <c r="C127" s="38"/>
      <c r="D127" s="38"/>
      <c r="E127" s="38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38"/>
      <c r="B128" s="38"/>
      <c r="C128" s="38"/>
      <c r="D128" s="38"/>
      <c r="E128" s="38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38"/>
      <c r="B129" s="38"/>
      <c r="C129" s="38"/>
      <c r="D129" s="38"/>
      <c r="E129" s="38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38"/>
      <c r="B130" s="38"/>
      <c r="C130" s="38"/>
      <c r="D130" s="38"/>
      <c r="E130" s="38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38"/>
      <c r="B131" s="38"/>
      <c r="C131" s="38"/>
      <c r="D131" s="38"/>
      <c r="E131" s="38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38"/>
      <c r="B132" s="38"/>
      <c r="C132" s="38"/>
      <c r="D132" s="38"/>
      <c r="E132" s="38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38"/>
      <c r="B133" s="38"/>
      <c r="C133" s="38"/>
      <c r="D133" s="38"/>
      <c r="E133" s="38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38"/>
      <c r="B134" s="38"/>
      <c r="C134" s="38"/>
      <c r="D134" s="38"/>
      <c r="E134" s="38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38"/>
      <c r="B135" s="38"/>
      <c r="C135" s="38"/>
      <c r="D135" s="38"/>
      <c r="E135" s="38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38"/>
      <c r="B136" s="38"/>
      <c r="C136" s="38"/>
      <c r="D136" s="38"/>
      <c r="E136" s="38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38"/>
      <c r="B137" s="38"/>
      <c r="C137" s="38"/>
      <c r="D137" s="38"/>
      <c r="E137" s="38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38"/>
      <c r="B138" s="38"/>
      <c r="C138" s="38"/>
      <c r="D138" s="38"/>
      <c r="E138" s="38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38"/>
      <c r="B139" s="38"/>
      <c r="C139" s="38"/>
      <c r="D139" s="38"/>
      <c r="E139" s="38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38"/>
      <c r="B140" s="38"/>
      <c r="C140" s="38"/>
      <c r="D140" s="38"/>
      <c r="E140" s="38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38"/>
      <c r="B141" s="38"/>
      <c r="C141" s="38"/>
      <c r="D141" s="38"/>
      <c r="E141" s="38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38"/>
      <c r="B142" s="38"/>
      <c r="C142" s="38"/>
      <c r="D142" s="38"/>
      <c r="E142" s="38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38"/>
      <c r="B143" s="38"/>
      <c r="C143" s="38"/>
      <c r="D143" s="38"/>
      <c r="E143" s="38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38"/>
      <c r="B144" s="38"/>
      <c r="C144" s="38"/>
      <c r="D144" s="38"/>
      <c r="E144" s="38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38"/>
      <c r="B145" s="38"/>
      <c r="C145" s="38"/>
      <c r="D145" s="38"/>
      <c r="E145" s="38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38"/>
      <c r="B146" s="38"/>
      <c r="C146" s="38"/>
      <c r="D146" s="38"/>
      <c r="E146" s="38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38"/>
      <c r="B147" s="38"/>
      <c r="C147" s="38"/>
      <c r="D147" s="38"/>
      <c r="E147" s="38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38"/>
      <c r="B148" s="38"/>
      <c r="C148" s="38"/>
      <c r="D148" s="38"/>
      <c r="E148" s="38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38"/>
      <c r="B149" s="38"/>
      <c r="C149" s="38"/>
      <c r="D149" s="38"/>
      <c r="E149" s="38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38"/>
      <c r="B150" s="38"/>
      <c r="C150" s="38"/>
      <c r="D150" s="38"/>
      <c r="E150" s="38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38"/>
      <c r="B151" s="38"/>
      <c r="C151" s="38"/>
      <c r="D151" s="38"/>
      <c r="E151" s="38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38"/>
      <c r="B152" s="38"/>
      <c r="C152" s="38"/>
      <c r="D152" s="38"/>
      <c r="E152" s="38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38"/>
      <c r="B153" s="38"/>
      <c r="C153" s="38"/>
      <c r="D153" s="38"/>
      <c r="E153" s="38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38"/>
      <c r="B154" s="38"/>
      <c r="C154" s="38"/>
      <c r="D154" s="38"/>
      <c r="E154" s="38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38"/>
      <c r="B155" s="38"/>
      <c r="C155" s="38"/>
      <c r="D155" s="38"/>
      <c r="E155" s="38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38"/>
      <c r="B156" s="38"/>
      <c r="C156" s="38"/>
      <c r="D156" s="38"/>
      <c r="E156" s="38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38"/>
      <c r="B157" s="38"/>
      <c r="C157" s="38"/>
      <c r="D157" s="38"/>
      <c r="E157" s="38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38"/>
      <c r="B158" s="38"/>
      <c r="C158" s="38"/>
      <c r="D158" s="38"/>
      <c r="E158" s="38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38"/>
      <c r="B159" s="38"/>
      <c r="C159" s="38"/>
      <c r="D159" s="38"/>
      <c r="E159" s="38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38"/>
      <c r="B160" s="38"/>
      <c r="C160" s="38"/>
      <c r="D160" s="38"/>
      <c r="E160" s="38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38"/>
      <c r="B161" s="38"/>
      <c r="C161" s="38"/>
      <c r="D161" s="38"/>
      <c r="E161" s="38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38"/>
      <c r="B162" s="38"/>
      <c r="C162" s="38"/>
      <c r="D162" s="38"/>
      <c r="E162" s="38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38"/>
      <c r="B163" s="38"/>
      <c r="C163" s="38"/>
      <c r="D163" s="38"/>
      <c r="E163" s="38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38"/>
      <c r="B164" s="38"/>
      <c r="C164" s="38"/>
      <c r="D164" s="38"/>
      <c r="E164" s="38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38"/>
      <c r="B165" s="38"/>
      <c r="C165" s="38"/>
      <c r="D165" s="38"/>
      <c r="E165" s="38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38"/>
      <c r="B166" s="38"/>
      <c r="C166" s="38"/>
      <c r="D166" s="38"/>
      <c r="E166" s="38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38"/>
      <c r="B167" s="38"/>
      <c r="C167" s="38"/>
      <c r="D167" s="38"/>
      <c r="E167" s="38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38"/>
      <c r="B168" s="38"/>
      <c r="C168" s="38"/>
      <c r="D168" s="38"/>
      <c r="E168" s="38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38"/>
      <c r="B169" s="38"/>
      <c r="C169" s="38"/>
      <c r="D169" s="38"/>
      <c r="E169" s="38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38"/>
      <c r="B170" s="38"/>
      <c r="C170" s="38"/>
      <c r="D170" s="38"/>
      <c r="E170" s="38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38"/>
      <c r="B171" s="38"/>
      <c r="C171" s="38"/>
      <c r="D171" s="38"/>
      <c r="E171" s="38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38"/>
      <c r="B172" s="38"/>
      <c r="C172" s="38"/>
      <c r="D172" s="38"/>
      <c r="E172" s="38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38"/>
      <c r="B173" s="38"/>
      <c r="C173" s="38"/>
      <c r="D173" s="38"/>
      <c r="E173" s="38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38"/>
      <c r="B174" s="38"/>
      <c r="C174" s="38"/>
      <c r="D174" s="38"/>
      <c r="E174" s="38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38"/>
      <c r="B175" s="38"/>
      <c r="C175" s="38"/>
      <c r="D175" s="38"/>
      <c r="E175" s="38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38"/>
      <c r="B176" s="38"/>
      <c r="C176" s="38"/>
      <c r="D176" s="38"/>
      <c r="E176" s="38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38"/>
      <c r="B177" s="38"/>
      <c r="C177" s="38"/>
      <c r="D177" s="38"/>
      <c r="E177" s="38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38"/>
      <c r="B178" s="38"/>
      <c r="C178" s="38"/>
      <c r="D178" s="38"/>
      <c r="E178" s="38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38"/>
      <c r="B179" s="38"/>
      <c r="C179" s="38"/>
      <c r="D179" s="38"/>
      <c r="E179" s="38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38"/>
      <c r="B180" s="38"/>
      <c r="C180" s="38"/>
      <c r="D180" s="38"/>
      <c r="E180" s="38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38"/>
      <c r="B181" s="38"/>
      <c r="C181" s="38"/>
      <c r="D181" s="38"/>
      <c r="E181" s="38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38"/>
      <c r="B182" s="38"/>
      <c r="C182" s="38"/>
      <c r="D182" s="38"/>
      <c r="E182" s="38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38"/>
      <c r="B183" s="38"/>
      <c r="C183" s="38"/>
      <c r="D183" s="38"/>
      <c r="E183" s="38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38"/>
      <c r="B184" s="38"/>
      <c r="C184" s="38"/>
      <c r="D184" s="38"/>
      <c r="E184" s="38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38"/>
      <c r="B185" s="38"/>
      <c r="C185" s="38"/>
      <c r="D185" s="38"/>
      <c r="E185" s="38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38"/>
      <c r="B186" s="38"/>
      <c r="C186" s="38"/>
      <c r="D186" s="38"/>
      <c r="E186" s="38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38"/>
      <c r="B187" s="38"/>
      <c r="C187" s="38"/>
      <c r="D187" s="38"/>
      <c r="E187" s="38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38"/>
      <c r="B188" s="38"/>
      <c r="C188" s="38"/>
      <c r="D188" s="38"/>
      <c r="E188" s="38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38"/>
      <c r="B189" s="38"/>
      <c r="C189" s="38"/>
      <c r="D189" s="38"/>
      <c r="E189" s="38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38"/>
      <c r="B190" s="38"/>
      <c r="C190" s="38"/>
      <c r="D190" s="38"/>
      <c r="E190" s="38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38"/>
      <c r="B191" s="38"/>
      <c r="C191" s="38"/>
      <c r="D191" s="38"/>
      <c r="E191" s="38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38"/>
      <c r="B192" s="38"/>
      <c r="C192" s="38"/>
      <c r="D192" s="38"/>
      <c r="E192" s="38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38"/>
      <c r="B193" s="38"/>
      <c r="C193" s="38"/>
      <c r="D193" s="38"/>
      <c r="E193" s="38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38"/>
      <c r="B194" s="38"/>
      <c r="C194" s="38"/>
      <c r="D194" s="38"/>
      <c r="E194" s="38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38"/>
      <c r="B195" s="38"/>
      <c r="C195" s="38"/>
      <c r="D195" s="38"/>
      <c r="E195" s="38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38"/>
      <c r="B196" s="38"/>
      <c r="C196" s="38"/>
      <c r="D196" s="38"/>
      <c r="E196" s="38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38"/>
      <c r="B197" s="38"/>
      <c r="C197" s="38"/>
      <c r="D197" s="38"/>
      <c r="E197" s="38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38"/>
      <c r="B198" s="38"/>
      <c r="C198" s="38"/>
      <c r="D198" s="38"/>
      <c r="E198" s="38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38"/>
      <c r="B199" s="38"/>
      <c r="C199" s="38"/>
      <c r="D199" s="38"/>
      <c r="E199" s="38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38"/>
      <c r="B200" s="38"/>
      <c r="C200" s="38"/>
      <c r="D200" s="38"/>
      <c r="E200" s="38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38"/>
      <c r="B201" s="38"/>
      <c r="C201" s="38"/>
      <c r="D201" s="38"/>
      <c r="E201" s="38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38"/>
      <c r="B202" s="38"/>
      <c r="C202" s="38"/>
      <c r="D202" s="38"/>
      <c r="E202" s="38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38"/>
      <c r="B203" s="38"/>
      <c r="C203" s="38"/>
      <c r="D203" s="38"/>
      <c r="E203" s="38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38"/>
      <c r="B204" s="38"/>
      <c r="C204" s="38"/>
      <c r="D204" s="38"/>
      <c r="E204" s="38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38"/>
      <c r="B205" s="38"/>
      <c r="C205" s="38"/>
      <c r="D205" s="38"/>
      <c r="E205" s="38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38"/>
      <c r="B206" s="38"/>
      <c r="C206" s="38"/>
      <c r="D206" s="38"/>
      <c r="E206" s="38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38"/>
      <c r="B207" s="38"/>
      <c r="C207" s="38"/>
      <c r="D207" s="38"/>
      <c r="E207" s="38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38"/>
      <c r="B208" s="38"/>
      <c r="C208" s="38"/>
      <c r="D208" s="38"/>
      <c r="E208" s="38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38"/>
      <c r="B209" s="38"/>
      <c r="C209" s="38"/>
      <c r="D209" s="38"/>
      <c r="E209" s="38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38"/>
      <c r="B210" s="38"/>
      <c r="C210" s="38"/>
      <c r="D210" s="38"/>
      <c r="E210" s="38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38"/>
      <c r="B211" s="38"/>
      <c r="C211" s="38"/>
      <c r="D211" s="38"/>
      <c r="E211" s="38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38"/>
      <c r="B212" s="38"/>
      <c r="C212" s="38"/>
      <c r="D212" s="38"/>
      <c r="E212" s="38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38"/>
      <c r="B213" s="38"/>
      <c r="C213" s="38"/>
      <c r="D213" s="38"/>
      <c r="E213" s="38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38"/>
      <c r="B214" s="38"/>
      <c r="C214" s="38"/>
      <c r="D214" s="38"/>
      <c r="E214" s="38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38"/>
      <c r="B215" s="38"/>
      <c r="C215" s="38"/>
      <c r="D215" s="38"/>
      <c r="E215" s="38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38"/>
      <c r="B216" s="38"/>
      <c r="C216" s="38"/>
      <c r="D216" s="38"/>
      <c r="E216" s="38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38"/>
      <c r="B217" s="38"/>
      <c r="C217" s="38"/>
      <c r="D217" s="38"/>
      <c r="E217" s="38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38"/>
      <c r="B218" s="38"/>
      <c r="C218" s="38"/>
      <c r="D218" s="38"/>
      <c r="E218" s="38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38"/>
      <c r="B219" s="38"/>
      <c r="C219" s="38"/>
      <c r="D219" s="38"/>
      <c r="E219" s="38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38"/>
      <c r="B220" s="38"/>
      <c r="C220" s="38"/>
      <c r="D220" s="38"/>
      <c r="E220" s="38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38"/>
      <c r="B221" s="38"/>
      <c r="C221" s="38"/>
      <c r="D221" s="38"/>
      <c r="E221" s="38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38"/>
      <c r="B222" s="38"/>
      <c r="C222" s="38"/>
      <c r="D222" s="38"/>
      <c r="E222" s="38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5.75" customHeight="1">
      <c r="A223" s="38"/>
      <c r="B223" s="38"/>
      <c r="C223" s="38"/>
      <c r="D223" s="38"/>
      <c r="E223" s="38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5.75" customHeight="1">
      <c r="A224" s="38"/>
      <c r="B224" s="38"/>
      <c r="C224" s="38"/>
      <c r="D224" s="38"/>
      <c r="E224" s="38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5.75" customHeight="1">
      <c r="A225" s="38"/>
      <c r="B225" s="38"/>
      <c r="C225" s="38"/>
      <c r="D225" s="38"/>
      <c r="E225" s="38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5.75" customHeight="1">
      <c r="A226" s="38"/>
      <c r="B226" s="38"/>
      <c r="C226" s="38"/>
      <c r="D226" s="38"/>
      <c r="E226" s="38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5.75" customHeight="1">
      <c r="A227" s="38"/>
      <c r="B227" s="38"/>
      <c r="C227" s="38"/>
      <c r="D227" s="38"/>
      <c r="E227" s="38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5.75" customHeight="1">
      <c r="A228" s="38"/>
      <c r="B228" s="38"/>
      <c r="C228" s="38"/>
      <c r="D228" s="38"/>
      <c r="E228" s="38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5.75" customHeight="1">
      <c r="A229" s="38"/>
      <c r="B229" s="38"/>
      <c r="C229" s="38"/>
      <c r="D229" s="38"/>
      <c r="E229" s="38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5.75" customHeight="1">
      <c r="A230" s="38"/>
      <c r="B230" s="38"/>
      <c r="C230" s="38"/>
      <c r="D230" s="38"/>
      <c r="E230" s="38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5.75" customHeight="1">
      <c r="A231" s="38"/>
      <c r="B231" s="38"/>
      <c r="C231" s="38"/>
      <c r="D231" s="38"/>
      <c r="E231" s="38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5.75" customHeight="1">
      <c r="A232" s="38"/>
      <c r="B232" s="38"/>
      <c r="C232" s="38"/>
      <c r="D232" s="38"/>
      <c r="E232" s="38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5.75" customHeight="1">
      <c r="A233" s="38"/>
      <c r="B233" s="38"/>
      <c r="C233" s="38"/>
      <c r="D233" s="38"/>
      <c r="E233" s="38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5.75" customHeight="1">
      <c r="A234" s="38"/>
      <c r="B234" s="38"/>
      <c r="C234" s="38"/>
      <c r="D234" s="38"/>
      <c r="E234" s="38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5.75" customHeight="1">
      <c r="A235" s="38"/>
      <c r="B235" s="38"/>
      <c r="C235" s="38"/>
      <c r="D235" s="38"/>
      <c r="E235" s="38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5.75" customHeight="1">
      <c r="A236" s="38"/>
      <c r="B236" s="38"/>
      <c r="C236" s="38"/>
      <c r="D236" s="38"/>
      <c r="E236" s="38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5.75" customHeight="1">
      <c r="A237" s="38"/>
      <c r="B237" s="38"/>
      <c r="C237" s="38"/>
      <c r="D237" s="38"/>
      <c r="E237" s="38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5.75" customHeight="1">
      <c r="A238" s="38"/>
      <c r="B238" s="38"/>
      <c r="C238" s="38"/>
      <c r="D238" s="38"/>
      <c r="E238" s="38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5.75" customHeight="1">
      <c r="A239" s="38"/>
      <c r="B239" s="38"/>
      <c r="C239" s="38"/>
      <c r="D239" s="38"/>
      <c r="E239" s="38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5.75" customHeight="1">
      <c r="A240" s="38"/>
      <c r="B240" s="38"/>
      <c r="C240" s="38"/>
      <c r="D240" s="38"/>
      <c r="E240" s="38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5.75" customHeight="1">
      <c r="A241" s="38"/>
      <c r="B241" s="38"/>
      <c r="C241" s="38"/>
      <c r="D241" s="38"/>
      <c r="E241" s="38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5.75" customHeight="1">
      <c r="A242" s="38"/>
      <c r="B242" s="38"/>
      <c r="C242" s="38"/>
      <c r="D242" s="38"/>
      <c r="E242" s="38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5.75" customHeight="1">
      <c r="A243" s="38"/>
      <c r="B243" s="38"/>
      <c r="C243" s="38"/>
      <c r="D243" s="38"/>
      <c r="E243" s="38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5.75" customHeight="1">
      <c r="A244" s="38"/>
      <c r="B244" s="38"/>
      <c r="C244" s="38"/>
      <c r="D244" s="38"/>
      <c r="E244" s="38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5.75" customHeight="1">
      <c r="A245" s="38"/>
      <c r="B245" s="38"/>
      <c r="C245" s="38"/>
      <c r="D245" s="38"/>
      <c r="E245" s="38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5.75" customHeight="1">
      <c r="A246" s="38"/>
      <c r="B246" s="38"/>
      <c r="C246" s="38"/>
      <c r="D246" s="38"/>
      <c r="E246" s="38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5.75" customHeight="1">
      <c r="A247" s="38"/>
      <c r="B247" s="38"/>
      <c r="C247" s="38"/>
      <c r="D247" s="38"/>
      <c r="E247" s="38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5.75" customHeight="1">
      <c r="A248" s="38"/>
      <c r="B248" s="38"/>
      <c r="C248" s="38"/>
      <c r="D248" s="38"/>
      <c r="E248" s="38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5.75" customHeight="1">
      <c r="A249" s="38"/>
      <c r="B249" s="38"/>
      <c r="C249" s="38"/>
      <c r="D249" s="38"/>
      <c r="E249" s="38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5.75" customHeight="1">
      <c r="A250" s="38"/>
      <c r="B250" s="38"/>
      <c r="C250" s="38"/>
      <c r="D250" s="38"/>
      <c r="E250" s="38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5.75" customHeight="1">
      <c r="A251" s="38"/>
      <c r="B251" s="38"/>
      <c r="C251" s="38"/>
      <c r="D251" s="38"/>
      <c r="E251" s="38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5.75" customHeight="1">
      <c r="A252" s="38"/>
      <c r="B252" s="38"/>
      <c r="C252" s="38"/>
      <c r="D252" s="38"/>
      <c r="E252" s="38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5.75" customHeight="1">
      <c r="A253" s="38"/>
      <c r="B253" s="38"/>
      <c r="C253" s="38"/>
      <c r="D253" s="38"/>
      <c r="E253" s="38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5.75" customHeight="1">
      <c r="A254" s="38"/>
      <c r="B254" s="38"/>
      <c r="C254" s="38"/>
      <c r="D254" s="38"/>
      <c r="E254" s="38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5.75" customHeight="1">
      <c r="A255" s="38"/>
      <c r="B255" s="38"/>
      <c r="C255" s="38"/>
      <c r="D255" s="38"/>
      <c r="E255" s="38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5.75" customHeight="1">
      <c r="A256" s="38"/>
      <c r="B256" s="38"/>
      <c r="C256" s="38"/>
      <c r="D256" s="38"/>
      <c r="E256" s="38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5.75" customHeight="1">
      <c r="A257" s="38"/>
      <c r="B257" s="38"/>
      <c r="C257" s="38"/>
      <c r="D257" s="38"/>
      <c r="E257" s="38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5.75" customHeight="1">
      <c r="A258" s="38"/>
      <c r="B258" s="38"/>
      <c r="C258" s="38"/>
      <c r="D258" s="38"/>
      <c r="E258" s="38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5.75" customHeight="1">
      <c r="A259" s="38"/>
      <c r="B259" s="38"/>
      <c r="C259" s="38"/>
      <c r="D259" s="38"/>
      <c r="E259" s="38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5.75" customHeight="1">
      <c r="A260" s="38"/>
      <c r="B260" s="38"/>
      <c r="C260" s="38"/>
      <c r="D260" s="38"/>
      <c r="E260" s="38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5.75" customHeight="1">
      <c r="A261" s="38"/>
      <c r="B261" s="38"/>
      <c r="C261" s="38"/>
      <c r="D261" s="38"/>
      <c r="E261" s="38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5.75" customHeight="1">
      <c r="A262" s="38"/>
      <c r="B262" s="38"/>
      <c r="C262" s="38"/>
      <c r="D262" s="38"/>
      <c r="E262" s="38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5.75" customHeight="1">
      <c r="A263" s="38"/>
      <c r="B263" s="38"/>
      <c r="C263" s="38"/>
      <c r="D263" s="38"/>
      <c r="E263" s="38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5.75" customHeight="1">
      <c r="A264" s="38"/>
      <c r="B264" s="38"/>
      <c r="C264" s="38"/>
      <c r="D264" s="38"/>
      <c r="E264" s="38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5.75" customHeight="1">
      <c r="A265" s="38"/>
      <c r="B265" s="38"/>
      <c r="C265" s="38"/>
      <c r="D265" s="38"/>
      <c r="E265" s="38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5.75" customHeight="1">
      <c r="A266" s="38"/>
      <c r="B266" s="38"/>
      <c r="C266" s="38"/>
      <c r="D266" s="38"/>
      <c r="E266" s="38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5.75" customHeight="1">
      <c r="A267" s="38"/>
      <c r="B267" s="38"/>
      <c r="C267" s="38"/>
      <c r="D267" s="38"/>
      <c r="E267" s="38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B59:D60"/>
    <mergeCell ref="B66:D66"/>
    <mergeCell ref="B67:D71"/>
    <mergeCell ref="B72:D79"/>
    <mergeCell ref="B2:D2"/>
    <mergeCell ref="B3:D3"/>
    <mergeCell ref="B5:D7"/>
    <mergeCell ref="B9:D9"/>
    <mergeCell ref="B19:D19"/>
    <mergeCell ref="B39:D39"/>
    <mergeCell ref="B58:D58"/>
  </mergeCells>
  <printOptions/>
  <pageMargins bottom="1.0" footer="0.0" header="0.0" left="0.75" right="0.75" top="1.0"/>
  <pageSetup fitToHeight="0" paperSize="9" orientation="landscape"/>
  <drawing r:id="rId1"/>
</worksheet>
</file>